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480" windowHeight="97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0" i="1"/>
  <c r="D30"/>
  <c r="G29"/>
  <c r="D29"/>
  <c r="G28"/>
  <c r="D28"/>
  <c r="G25"/>
  <c r="D25"/>
  <c r="G20"/>
  <c r="D20"/>
  <c r="G18"/>
  <c r="D18"/>
  <c r="G14"/>
  <c r="D14"/>
</calcChain>
</file>

<file path=xl/sharedStrings.xml><?xml version="1.0" encoding="utf-8"?>
<sst xmlns="http://schemas.openxmlformats.org/spreadsheetml/2006/main" count="881" uniqueCount="456">
  <si>
    <t>Інформація про виконання робіт з очищення зливоприймачів та оглядових колодязів підприємств КК "Київавтодор" за серпень 2021 року</t>
  </si>
  <si>
    <t>Назви підприємств комунальної корпорації "Київавтодор"</t>
  </si>
  <si>
    <t xml:space="preserve">місце розташування зливоприймачів                           </t>
  </si>
  <si>
    <t>дата виконання робіт з очищення зливоприймачів</t>
  </si>
  <si>
    <t>Кількість, шт.</t>
  </si>
  <si>
    <t xml:space="preserve">місце розташування оглядових колодязів </t>
  </si>
  <si>
    <t xml:space="preserve">дата виконання робіт з очищення оглядових колодязів </t>
  </si>
  <si>
    <t>КП "ШЕУ Голосіївського району"</t>
  </si>
  <si>
    <t>вул. Касіяна (по всій довжині вулиці)</t>
  </si>
  <si>
    <t>вул. Костичева (по всій довжині вулиці)</t>
  </si>
  <si>
    <t>вул. Д. Луценка(по всій довжині вулиці)</t>
  </si>
  <si>
    <t>вул. Смолича( по всій довжині вулиці)</t>
  </si>
  <si>
    <t>вул. Добрий шлях (по всій довжині вулиці)</t>
  </si>
  <si>
    <t>15.08.2021, 16.08.2021, 18.08.2021</t>
  </si>
  <si>
    <t>вул. Ізюмська (по всій довжині вулиці)</t>
  </si>
  <si>
    <t>18.08.2021, 19.08.2021</t>
  </si>
  <si>
    <t>вул. Саксаганського (по всій довжині вулиці)</t>
  </si>
  <si>
    <t>вул. С. Ковалевської (по всій довжині вулиці)</t>
  </si>
  <si>
    <t>09.08.2021, 10.08.2021</t>
  </si>
  <si>
    <t>вул. Ломоносова (по всій довжині вулиці)</t>
  </si>
  <si>
    <t>10.08.2021, 11.08.2021</t>
  </si>
  <si>
    <t>вул. Сумська (по всій довжині вулиці)</t>
  </si>
  <si>
    <t>вул. В.Васильківська (по всій довжині вулиці)</t>
  </si>
  <si>
    <t>02.08.2021, 07.08.2021</t>
  </si>
  <si>
    <t>просп. Глушкова (по всій довжині вулиці)</t>
  </si>
  <si>
    <t>21.08.2021, 22.08.2021, 22.08.2021, 25.08.2021</t>
  </si>
  <si>
    <t xml:space="preserve">просп. В. Лобановського (по всій довжині вулиці) </t>
  </si>
  <si>
    <t>02.08.2021, 03.08.2021</t>
  </si>
  <si>
    <t xml:space="preserve">вул. Грінченка (по всій довжині вулиці) </t>
  </si>
  <si>
    <t>12.08.2021, 13.08.2021, 14.08.2021</t>
  </si>
  <si>
    <t>вул. Ак. Заболотного(по всій довжині вулиці) (дублер)</t>
  </si>
  <si>
    <t>17.08.2021, 19.08.2021, 20.08.2021</t>
  </si>
  <si>
    <t xml:space="preserve">вул. Тарасівська(по всій довжині вулиці) </t>
  </si>
  <si>
    <t xml:space="preserve">вул. С. Слобідська(по всій довжині вулиці) </t>
  </si>
  <si>
    <t>03.08.2021, 04.08.2021, 06.08.2021</t>
  </si>
  <si>
    <t xml:space="preserve">просп. Науки (по всій довжині вулиці) </t>
  </si>
  <si>
    <t>вул. Лятошинського (по всій довжині вулиці)</t>
  </si>
  <si>
    <t>вул. К. Малевича (по всій довжині вулиці)</t>
  </si>
  <si>
    <t>27.08.2021, 28.08.2021</t>
  </si>
  <si>
    <t>вул. Загородня (по всій довжині вулиці)</t>
  </si>
  <si>
    <t>пл. Либідська (по всій довжині вулиці)</t>
  </si>
  <si>
    <t>вул. Конєва (по всій довжині вулиці)</t>
  </si>
  <si>
    <t>03.08.2021, 04.08.2021, 05.08.2021</t>
  </si>
  <si>
    <t>вул. Сечєнова(по всій довжині вулиці)</t>
  </si>
  <si>
    <t>04.08.2021, 06.08.2021</t>
  </si>
  <si>
    <t>просп. Голосіївський(по всій довжині вулиці)</t>
  </si>
  <si>
    <t>30.08.2021, 31.08.2021</t>
  </si>
  <si>
    <t>вул. Брожка(по всій довжині вулиці)</t>
  </si>
  <si>
    <t>01.08.2021, 30.08.2021, 31.08.2021</t>
  </si>
  <si>
    <t>вул. Якубовського(по всій довжині вулиці)</t>
  </si>
  <si>
    <t>вул. Вільямса(по всій довжині вулиці)</t>
  </si>
  <si>
    <t>06.08.2021, 10.08.2021</t>
  </si>
  <si>
    <t>вул. Максимовича(по всій довжині вулиці)</t>
  </si>
  <si>
    <t>вул. Гвардійська(по всій довжині вулиці)</t>
  </si>
  <si>
    <t>КП "ШЕУ Дарницького району"</t>
  </si>
  <si>
    <t>вул. Новодарницька</t>
  </si>
  <si>
    <t>02.08-04.08.2021</t>
  </si>
  <si>
    <t>вул. К. Заслонова</t>
  </si>
  <si>
    <t>05.08-10.08.2021</t>
  </si>
  <si>
    <t>вул. Ю. Литвинського (Російська)</t>
  </si>
  <si>
    <t>11.08.-16.08.2021</t>
  </si>
  <si>
    <t>вул. Севастопольська</t>
  </si>
  <si>
    <t>17.08.-19.08.2021</t>
  </si>
  <si>
    <t>вул. Пасхаліна</t>
  </si>
  <si>
    <t>20.08.-24.08.2021</t>
  </si>
  <si>
    <t>вул. Вереснева</t>
  </si>
  <si>
    <t>25.08.-27.08.2021</t>
  </si>
  <si>
    <t>вул. Санаторна</t>
  </si>
  <si>
    <t>30.08.-31.08.2021</t>
  </si>
  <si>
    <t>КП "ШЕУ Деснянського району"</t>
  </si>
  <si>
    <t>вул. Г.Хоткевича, № 46/8 - № 22 (2 сторони)</t>
  </si>
  <si>
    <t>вул. Бальзака непарна, № 51/34 - № 61 та без номерів зі стор. трам. колії (2 стор.)</t>
  </si>
  <si>
    <t>03-04.08.2021</t>
  </si>
  <si>
    <t>вул. Бальзака непарна, № 51/34 - № 61</t>
  </si>
  <si>
    <t>05-06.08.2021</t>
  </si>
  <si>
    <t>вул. Закревського від пр.Маяковського, №2/1 до №49/1 та без номерів зі сторони озера та трамвайної колії</t>
  </si>
  <si>
    <t>09-10.08.2021</t>
  </si>
  <si>
    <t>вул. Закревського від пр.Маяковського, №2/1 до №49/1</t>
  </si>
  <si>
    <t>10-12.08.2021</t>
  </si>
  <si>
    <t>вул. Матеюка від вул. К.України, № 15/13 до вул. Мілютенка, № 10</t>
  </si>
  <si>
    <t>бульв. Висоцького: від вул. Закревського, № 61/2 до пр. Маяковського, №44/10 та від пр. Маяковського, № 42/13 до вул. Закревського, № 59/2</t>
  </si>
  <si>
    <t xml:space="preserve">вул. Данькевича: від вул. Закревського до пр. Маяковського, № 54/1, від пр. Маяковського, № 85/2 до № 16/2, від вул. Бальзака, № 66/21 до пр. Маяковського, від пр. Маяковського, № 54/9 до вул. Закревського </t>
  </si>
  <si>
    <t>вул. Градинська від вул. Бальзака, № 57/2 до № 20 та від вул. Радунської, № 18/13 до вул. Бальзака</t>
  </si>
  <si>
    <t>вул. Градинська від вул. Бальзака, № 57/2 до № 20</t>
  </si>
  <si>
    <t>бульв. Верховної Ради від пр. Гагаріна до вул. Г.Хоткевича    (2 сторони)</t>
  </si>
  <si>
    <t>пр. Гагаріна (від вул. Г. Хоткевича до вул. Попудренка) без номерів (2 сторони)</t>
  </si>
  <si>
    <t>вул. Миропільська, № 2/111 - № 8-б та № 39- № 27/6 та зі сторони трамваю (2 сторони)</t>
  </si>
  <si>
    <t xml:space="preserve">вул. Миропільська, № 2/111 - № 8-б та № 39- № 27/6 </t>
  </si>
  <si>
    <t>провул. Карельський від пр. Гагаріна, № 20 до вул. Г.Хоткевича, № 22-в (2 сторони)</t>
  </si>
  <si>
    <t xml:space="preserve">провул. Карельський від пр. Гагаріна, № 20 до вул. Г.Хоткевича, № 22-в </t>
  </si>
  <si>
    <t>провул. Г. Хоткевича від вул. Г.Хоткевича до вул. Віскозної та від вул. Віскозної до вул. Г.Хоткевича, № 13</t>
  </si>
  <si>
    <t>провул. Г. Хоткевича від вул. Г.Хоткевича до вул. Віскозної</t>
  </si>
  <si>
    <t>Колектор від вул.Крайньої до вул. Закревського (вздовж вул.С.Лифаря)</t>
  </si>
  <si>
    <t>Колектор від вул.К.України до колектора в середині масиву</t>
  </si>
  <si>
    <t>Колектор від вул. Крайньої (вх. Оголовок в лісі) під вул. Братиславською до межі Дніпровського району</t>
  </si>
  <si>
    <t>Колектор від вул. Кіото до внутріквартального колектора вздовж вул. К.України</t>
  </si>
  <si>
    <t>Колектор всередині масиву через вул. К.України від вх. Оголовка до вул. Мілютенка</t>
  </si>
  <si>
    <t>КП "ШЕУ Дніпровського району"</t>
  </si>
  <si>
    <t>Проспект Броварський (м.Лісова,парк Кіото,3/33,53а, площа Набоки)</t>
  </si>
  <si>
    <t>Вулиця Юності (6,8/2,14)</t>
  </si>
  <si>
    <t>Вулиця Шалетт (10а,14)</t>
  </si>
  <si>
    <t>Вулиця Солов'яненка (8а,4)</t>
  </si>
  <si>
    <t>вулиця Курнатовського  (парк Перемога, 15,10,20</t>
  </si>
  <si>
    <t>вулиця Трактористів (1,5)</t>
  </si>
  <si>
    <t>вулиця Г.Хоткевича (2,18,20,21)</t>
  </si>
  <si>
    <t>вулиця Миропільська (1)</t>
  </si>
  <si>
    <t>КП "ШЕУ Оболонського району"</t>
  </si>
  <si>
    <t>транспортна розв. на пр. Бандери (біля м. Почайна)</t>
  </si>
  <si>
    <t>02.08.-06.08.</t>
  </si>
  <si>
    <t>тр. розвязка  Н.Константинівська - просп. С. Бандери</t>
  </si>
  <si>
    <t>вул. Куренівська   ( від. вул. Єрмака до р. Сирець)                                                   буд. № 16, буд. № 18,  буд. № 21</t>
  </si>
  <si>
    <t>09.08. - 13.08.</t>
  </si>
  <si>
    <t>вул. Куренівська    (від. вул. Єрмака до р. Сирець)                                                   буд. № 16, буд. № 18,  буд. № 21</t>
  </si>
  <si>
    <t>вул. Озерна буд. №№ 1, 12,  18, 28</t>
  </si>
  <si>
    <t>вул. З. Гайдай    буд. №№ 3,  5, 6, 7</t>
  </si>
  <si>
    <t>вул. З. Гайдай   буд. №№ 3,  5, 6, 7</t>
  </si>
  <si>
    <t>вул. В. Хвойки    буд. №№ 18, 18/14</t>
  </si>
  <si>
    <t>16.08. - 20.08.</t>
  </si>
  <si>
    <t>вул. В. Хвойки буд. №№ 18, 18/14</t>
  </si>
  <si>
    <t>вул. Калнишевського   буд. №№ 2, 6, 7, 14</t>
  </si>
  <si>
    <t>вул. Калнишевського    буд. №№ 2, 6, 7, 14</t>
  </si>
  <si>
    <t>вул. Сімї Кульженків  буд №№ 33, 35, №37</t>
  </si>
  <si>
    <t>вул. Сімї Кульженків   буд №№ 33, 35, №37</t>
  </si>
  <si>
    <t>вул. Н. Забарська   буд. № 2/6, 20, 21</t>
  </si>
  <si>
    <t>вул. Н. Забарська    буд. № 2/6, 20, 21</t>
  </si>
  <si>
    <t>вул. Йорданська  буд № № 1, 4, 9, 26</t>
  </si>
  <si>
    <t>23.08. - 31.08.</t>
  </si>
  <si>
    <t>вул. Йорданська   буд № № 1, 4, 9, 26</t>
  </si>
  <si>
    <t>вул. Полярна   буд №№ 7, 13, 15, 17</t>
  </si>
  <si>
    <t>вул. Н. Рибальська буд. №№ 3. 9</t>
  </si>
  <si>
    <t>вул. Н. Рибальська  буд. №№ 3. 9</t>
  </si>
  <si>
    <t>КП "ШЕУ Печерського району"</t>
  </si>
  <si>
    <t>пров. Новопечерський</t>
  </si>
  <si>
    <t>01-08.08.21</t>
  </si>
  <si>
    <t>01-02.08.21</t>
  </si>
  <si>
    <t>вул. Предславинська</t>
  </si>
  <si>
    <t>03-08.08.21</t>
  </si>
  <si>
    <t>вул. Заддіпровського</t>
  </si>
  <si>
    <t>03-04.08.21</t>
  </si>
  <si>
    <t>вул. Круглоуніверситетська</t>
  </si>
  <si>
    <t>05-05.08.21</t>
  </si>
  <si>
    <t>вул. Лютеранська</t>
  </si>
  <si>
    <t>06-06.08.21</t>
  </si>
  <si>
    <t>Крутий узвіз</t>
  </si>
  <si>
    <t>07-07.08.21</t>
  </si>
  <si>
    <t>вул. Ольгинська</t>
  </si>
  <si>
    <t>08-08.08.21</t>
  </si>
  <si>
    <t>вул. Філатова</t>
  </si>
  <si>
    <t>09-09.08.21</t>
  </si>
  <si>
    <t>пров. Музейний</t>
  </si>
  <si>
    <t>10-10.08.21</t>
  </si>
  <si>
    <t>вул. Московська</t>
  </si>
  <si>
    <t>11-11.08.21</t>
  </si>
  <si>
    <t>вул. Оме'яновича-Павленка</t>
  </si>
  <si>
    <t>12-13.08.21</t>
  </si>
  <si>
    <t>вул. Раєвського</t>
  </si>
  <si>
    <t>пров. Редутний</t>
  </si>
  <si>
    <t>14-14.08.21</t>
  </si>
  <si>
    <t>пров. К. Гордієнка</t>
  </si>
  <si>
    <t>15-15.08.21</t>
  </si>
  <si>
    <t>Дніпровський проїзд</t>
  </si>
  <si>
    <t>вул. Мар'яненка</t>
  </si>
  <si>
    <t>16-16.08.21</t>
  </si>
  <si>
    <t>Військовий проїзд</t>
  </si>
  <si>
    <t>вул. Шота Руставелі</t>
  </si>
  <si>
    <t>17-17.08.21</t>
  </si>
  <si>
    <t xml:space="preserve">вул. Еспланадна </t>
  </si>
  <si>
    <t>18-20.08.21</t>
  </si>
  <si>
    <t>площа ВВВ</t>
  </si>
  <si>
    <t>21-24.08.21</t>
  </si>
  <si>
    <t>вул. Болсуновська</t>
  </si>
  <si>
    <t>28-31.08.21</t>
  </si>
  <si>
    <t>КП "ШЕУ Подільського району"</t>
  </si>
  <si>
    <t>Вул. Червонопільська,3,9,14,23</t>
  </si>
  <si>
    <t>Вул. Сошенка2,10,22,40</t>
  </si>
  <si>
    <t>Вул. Юрківська                                            (по всій протяжності)</t>
  </si>
  <si>
    <t>Вул. Заводська 8,</t>
  </si>
  <si>
    <t>Вул.Осиповського  8,21,34,61,73</t>
  </si>
  <si>
    <t>Вул.Врубелівський узвіз                                      (по всій протяжності)</t>
  </si>
  <si>
    <t>Вул.Щекавицька 7,19,27,45,57</t>
  </si>
  <si>
    <t>вул.Боричів Тік 11,25,26,35В</t>
  </si>
  <si>
    <t>Вул. Н.Хрещатицька, 3, 25</t>
  </si>
  <si>
    <t>Вул. Н.Хрещатицька, 25, 33</t>
  </si>
  <si>
    <t>Вул. Н.Лугова, 3, 7, 9</t>
  </si>
  <si>
    <t>Вул. Н.Лугова, 21, 31</t>
  </si>
  <si>
    <t>Вул. Юрківська, 12/59, 54, 28, 36</t>
  </si>
  <si>
    <t>Вул. Введенська, 16, 15, 20/39</t>
  </si>
  <si>
    <t>Вул. Костянтинівська, 74, 72, 75, 68</t>
  </si>
  <si>
    <t>Вул. Кирилівська, 40, 88, 104, 121</t>
  </si>
  <si>
    <t>Володимирський узвіз (по всій протяжності)</t>
  </si>
  <si>
    <t>Вул. Свободи, 28, 26А, 24, 25</t>
  </si>
  <si>
    <t>Вул. Фролівська, (по всій протяжності)</t>
  </si>
  <si>
    <t>Вул. Заводська, (по всій протяжності)</t>
  </si>
  <si>
    <t>КП "ШЕУ Святошинського району"</t>
  </si>
  <si>
    <t xml:space="preserve"> вул.Ушакова (на всьому протязі)</t>
  </si>
  <si>
    <t>02-06.08</t>
  </si>
  <si>
    <t xml:space="preserve"> З'їзди 4 просіка (на всьому протязі)</t>
  </si>
  <si>
    <t>вул. Семашка (на всьому протязі)</t>
  </si>
  <si>
    <t>бульв. Р. Роллана  (на всьому протязі)</t>
  </si>
  <si>
    <t>вул. Верховинна (на всьому протязі)</t>
  </si>
  <si>
    <t>вул.Григоровича - Барського (на всьому протязі)</t>
  </si>
  <si>
    <t>вул. Прилужна  ( всьому протязі)</t>
  </si>
  <si>
    <t>09 -13.08</t>
  </si>
  <si>
    <t>вул. Кримського ( всьому протязі)</t>
  </si>
  <si>
    <t>вул. місц. проїзд Палладіна (не парна сторона)</t>
  </si>
  <si>
    <t>вул.Робітнича (на всьому протязі)</t>
  </si>
  <si>
    <t>вул. місц. проїзд Палладіна (парна сторона)</t>
  </si>
  <si>
    <t>вул. В. Кучера ( на всьому протязі)</t>
  </si>
  <si>
    <t xml:space="preserve"> вул.Тулузи  ( на всьому протязі) </t>
  </si>
  <si>
    <t>вул.Перемоги ( на всьому протязі)</t>
  </si>
  <si>
    <t xml:space="preserve"> вул. Львівська ( на всьому протязі) </t>
  </si>
  <si>
    <t>16 -20.08</t>
  </si>
  <si>
    <t xml:space="preserve"> вул.Верховинна ( на всьому протязі) </t>
  </si>
  <si>
    <t>вул. Г. Живописна (на всьому протязі)</t>
  </si>
  <si>
    <t xml:space="preserve"> вул.Обухівська  ( на всьому протязі) </t>
  </si>
  <si>
    <t>вул. Петрицького ( на всьому протязі)</t>
  </si>
  <si>
    <t>вул. Краснова ( на всьому протязі)</t>
  </si>
  <si>
    <t>вул. Потапова ( на всьому протязі)</t>
  </si>
  <si>
    <t>25 -28.08</t>
  </si>
  <si>
    <t>колектор від б-ру Вернадського  до вул. Ірпінської ( на всьому протязі)</t>
  </si>
  <si>
    <t>вул. В. Верховинця ( на всьому протязі)</t>
  </si>
  <si>
    <t>вул.Львівська ( на всьому протязі)</t>
  </si>
  <si>
    <t>вул.Краснова ( на всьому протязі)</t>
  </si>
  <si>
    <t>місц. Проїзд С. Сосніних</t>
  </si>
  <si>
    <t>вул.В. Стуса ( на всьому протязі)</t>
  </si>
  <si>
    <t>вул.Чистяківська( на всьому протязі)</t>
  </si>
  <si>
    <t>вул.Булгакова ( на всьому протязі)</t>
  </si>
  <si>
    <t>вул.Семашка ( на всьому протязі)</t>
  </si>
  <si>
    <t>вул.Чаадаєва ( на всьому протязі)</t>
  </si>
  <si>
    <t>КП "ШЕУ Солом'янського району"</t>
  </si>
  <si>
    <t>вул. Антонова</t>
  </si>
  <si>
    <t>01.08.2021р.</t>
  </si>
  <si>
    <t>вул. Вінницька</t>
  </si>
  <si>
    <t>03-04.08.2021р.</t>
  </si>
  <si>
    <t>вул. Гаврилюка</t>
  </si>
  <si>
    <t>05-06.08.2021р.</t>
  </si>
  <si>
    <t>вул. Енергетиків</t>
  </si>
  <si>
    <t>07.08.2021р.</t>
  </si>
  <si>
    <t>вул. Колоскова</t>
  </si>
  <si>
    <t>вул. Кайсарова</t>
  </si>
  <si>
    <t>08.08.2021р.</t>
  </si>
  <si>
    <t>вул. Квйсарова</t>
  </si>
  <si>
    <t>вул. Преображенська</t>
  </si>
  <si>
    <t>10-11.08.2021р.</t>
  </si>
  <si>
    <t>вул. Молодогвардійська</t>
  </si>
  <si>
    <t>12.08.2021р.</t>
  </si>
  <si>
    <t>вул. Сім"ї Ідзиковських</t>
  </si>
  <si>
    <t>13.08.2021р.</t>
  </si>
  <si>
    <t>вул. Провіднцька</t>
  </si>
  <si>
    <t>14.08.2021р.</t>
  </si>
  <si>
    <t>вул. Провідницька</t>
  </si>
  <si>
    <t>вул. Я.Купали</t>
  </si>
  <si>
    <t>15.08.2021р.</t>
  </si>
  <si>
    <t>вул. Федорова</t>
  </si>
  <si>
    <t>17.08.2021р.</t>
  </si>
  <si>
    <t>вул. Авторемонтна</t>
  </si>
  <si>
    <t>18-19.08.2021р.</t>
  </si>
  <si>
    <t>вул. Василенка</t>
  </si>
  <si>
    <t>20-21.08.2021р.</t>
  </si>
  <si>
    <t>вул. Гетьмана</t>
  </si>
  <si>
    <t>22-25.08.2021р.</t>
  </si>
  <si>
    <t>вул. Польова</t>
  </si>
  <si>
    <t>26.08.2021р.</t>
  </si>
  <si>
    <t>вул. Попельнянська</t>
  </si>
  <si>
    <t>27-28.08.2021р.</t>
  </si>
  <si>
    <t>пров. Радищева</t>
  </si>
  <si>
    <t>29-31.08.2021р.</t>
  </si>
  <si>
    <t>КП "ШЕУ Шевченківського району"</t>
  </si>
  <si>
    <t>вул.Володимирська,50</t>
  </si>
  <si>
    <t>вул.Володимирська,48</t>
  </si>
  <si>
    <t>вул.Б.Грінченко,1</t>
  </si>
  <si>
    <t>вул.Б.Грінченко,3</t>
  </si>
  <si>
    <t>пров.Шевченко,1</t>
  </si>
  <si>
    <t>пров.Шевченко,3</t>
  </si>
  <si>
    <t>пров.Шевченко,5</t>
  </si>
  <si>
    <t>пров.Шевченко,7</t>
  </si>
  <si>
    <t>пров.Шевченко,9</t>
  </si>
  <si>
    <t>пров.Шевченко,13</t>
  </si>
  <si>
    <t>пров.Шевченко,2</t>
  </si>
  <si>
    <t>пров.Шевченко,4</t>
  </si>
  <si>
    <t>пров.Шевченко,8</t>
  </si>
  <si>
    <t>пров.Шевченко,10</t>
  </si>
  <si>
    <t>пров.Шевченко,12</t>
  </si>
  <si>
    <t>пров.Шевченко,16</t>
  </si>
  <si>
    <t>пров.Шевченко,18</t>
  </si>
  <si>
    <t>вул.Михайлівська,2</t>
  </si>
  <si>
    <t>вул.Михайлівська,14</t>
  </si>
  <si>
    <t>вул.Михайлівська,18</t>
  </si>
  <si>
    <t>вул.Михайлівська,24</t>
  </si>
  <si>
    <t>вул.Михайлівська,1</t>
  </si>
  <si>
    <t>вул.Михайлівська,15</t>
  </si>
  <si>
    <t>вул.Михайлівська,21</t>
  </si>
  <si>
    <t>вул.М.Житомирська,3/4</t>
  </si>
  <si>
    <t>вул.М.Житомирська,7</t>
  </si>
  <si>
    <t>вул.М.Житомирська,11</t>
  </si>
  <si>
    <t>вул.М.Житомирська,13</t>
  </si>
  <si>
    <t>вул.М.Житомирська,17</t>
  </si>
  <si>
    <t>вул.М.Житомирська,2</t>
  </si>
  <si>
    <t>вул.М.Житомирська,10</t>
  </si>
  <si>
    <t>вул.М.Житомирська,16</t>
  </si>
  <si>
    <t>вул.М.Житомирська,18</t>
  </si>
  <si>
    <t>вул.М.Житомирська,20</t>
  </si>
  <si>
    <t>вул.Рейтерська,28</t>
  </si>
  <si>
    <t>вул.Рейтерська,43</t>
  </si>
  <si>
    <t>вул.Рейтерська,33</t>
  </si>
  <si>
    <t>вул.Рейтерська,39</t>
  </si>
  <si>
    <t>вул.Рейтерська,41</t>
  </si>
  <si>
    <t>вул.Стрітенська,7</t>
  </si>
  <si>
    <t>вул.Стрітенська,11</t>
  </si>
  <si>
    <t>вул.Стрітенська,17</t>
  </si>
  <si>
    <t>вул.Стрітенська,6</t>
  </si>
  <si>
    <t>вул.Гоголівська,2</t>
  </si>
  <si>
    <t>вул.Гоголівська,20</t>
  </si>
  <si>
    <t>вул.Гоголівська,28</t>
  </si>
  <si>
    <t>вул.Гоголівська,30</t>
  </si>
  <si>
    <t>вул.Тургенівська,38</t>
  </si>
  <si>
    <t>вул.Тургенівська,46</t>
  </si>
  <si>
    <t>вул.Тургенівська,48</t>
  </si>
  <si>
    <t>вул.Тургенівська,35</t>
  </si>
  <si>
    <t>вул.Тургенівська,45-49</t>
  </si>
  <si>
    <t>вул.Шулявська,1</t>
  </si>
  <si>
    <t>Шулявська,1</t>
  </si>
  <si>
    <t>вул.Шулявська,10</t>
  </si>
  <si>
    <t>Шулявська,10</t>
  </si>
  <si>
    <t>вул.С.Стрільців,1</t>
  </si>
  <si>
    <t>вул.С.Стрільців,3</t>
  </si>
  <si>
    <t>вул.С.Стрільців,17</t>
  </si>
  <si>
    <t>вул.С.Стрільців,51</t>
  </si>
  <si>
    <t>вул.С.Стрільців,12</t>
  </si>
  <si>
    <t>вул.С.Стрільців,14</t>
  </si>
  <si>
    <t>вул.С.Стрільців,42</t>
  </si>
  <si>
    <t>вул.Цедика,2</t>
  </si>
  <si>
    <t>вул.Цедика,4</t>
  </si>
  <si>
    <t>вул.Цедика,10</t>
  </si>
  <si>
    <t>вул.Цедика,14</t>
  </si>
  <si>
    <t>вул.Цедика,14а</t>
  </si>
  <si>
    <t>вул.Цедика,1</t>
  </si>
  <si>
    <t>вул.Цедика,3</t>
  </si>
  <si>
    <t>вул.Цедика,5</t>
  </si>
  <si>
    <t>вул.Цедика,7</t>
  </si>
  <si>
    <t>вул.Цедика,9</t>
  </si>
  <si>
    <t>вул.Глибочицька,43</t>
  </si>
  <si>
    <t>вул.Шпака,2</t>
  </si>
  <si>
    <t>вул.Шпака,4</t>
  </si>
  <si>
    <t>вул.Шпака,5</t>
  </si>
  <si>
    <t>вул.Мірошниченко,2</t>
  </si>
  <si>
    <t>вул.Мірошниченко,4</t>
  </si>
  <si>
    <t>вул.Мірошниченко,10</t>
  </si>
  <si>
    <t>вул.Мірошниченко,3</t>
  </si>
  <si>
    <t>вул.Б.Хмельницького,3</t>
  </si>
  <si>
    <t>вул.Б.Хмельницького,5</t>
  </si>
  <si>
    <t>вул.Б.Хмельницького,9</t>
  </si>
  <si>
    <t>вул.Б.Хмельницького,11</t>
  </si>
  <si>
    <t>вул.Б.Хмельницького,15</t>
  </si>
  <si>
    <t>вул.Б.Хмельницького,17</t>
  </si>
  <si>
    <t>вул.Б.Хмельницького,41</t>
  </si>
  <si>
    <t>вул.Б.Хмельницького,47</t>
  </si>
  <si>
    <t>вул.Б.Хмельницького,51</t>
  </si>
  <si>
    <t>вул.Б.Хмельницького,53</t>
  </si>
  <si>
    <t>вул.Б.Хмельницького,55</t>
  </si>
  <si>
    <t>вул.Б.Хмельницького,59</t>
  </si>
  <si>
    <t>вул.Б.Хмельницького,4</t>
  </si>
  <si>
    <t>вул.Б.Хмельницького,6</t>
  </si>
  <si>
    <t>вул.Б.Хмельницького,8</t>
  </si>
  <si>
    <t>вул.Б.Хмельницького,14</t>
  </si>
  <si>
    <t>вул.Б.Хмельницького,16</t>
  </si>
  <si>
    <t>вул.Б.Хмельницького,24</t>
  </si>
  <si>
    <t>вул.Б.Хмельницького,26</t>
  </si>
  <si>
    <t>вул.Б.Хмельницького,80</t>
  </si>
  <si>
    <t>вул.Б.Хмельницького,84</t>
  </si>
  <si>
    <t>вул.Б.Хмельницького,88</t>
  </si>
  <si>
    <t>вул.Б.Хмельницького,92</t>
  </si>
  <si>
    <t>вул.Б.Хмельницького,94</t>
  </si>
  <si>
    <t>вул.Михайлівська,1/3</t>
  </si>
  <si>
    <t>вул.Чорновола,20</t>
  </si>
  <si>
    <t>вул.Чорновола,24</t>
  </si>
  <si>
    <t>вул.Чорновола,28</t>
  </si>
  <si>
    <t>вул.Чорновола,30</t>
  </si>
  <si>
    <t>вул.Чорновола,41</t>
  </si>
  <si>
    <t>вул.Чорновола,31</t>
  </si>
  <si>
    <t>вул.Чорновола,29</t>
  </si>
  <si>
    <t>вул.Обсерваторна,2</t>
  </si>
  <si>
    <t>вул.Обсерваторна,10</t>
  </si>
  <si>
    <t>вул.Обсерваторна,12а</t>
  </si>
  <si>
    <t>вул.Обсерваторна,7</t>
  </si>
  <si>
    <t>вул.Обсерваторна,9</t>
  </si>
  <si>
    <t>вул.Обсерваторна,13</t>
  </si>
  <si>
    <t>вул.Обсерваторна,19</t>
  </si>
  <si>
    <t>вул.Обсерваторна,23</t>
  </si>
  <si>
    <t>вул.Ю.Коцюбинського,1</t>
  </si>
  <si>
    <t>вул.Ю.Коцюбинського,7</t>
  </si>
  <si>
    <t>вул.Ю.Коцюбинського,9</t>
  </si>
  <si>
    <t>вул.Ю.Коцюбинського,2</t>
  </si>
  <si>
    <t>вул.Ю.Коцюбинського,4</t>
  </si>
  <si>
    <t>вул.Ю.Коцюбинського,8</t>
  </si>
  <si>
    <t>вул.Ю.Коцюбинського,12</t>
  </si>
  <si>
    <t>вул.Ю.Коцюбинського,14</t>
  </si>
  <si>
    <t>вул.Коцюбинського,14а</t>
  </si>
  <si>
    <t>вул.Коцюбинського,20</t>
  </si>
  <si>
    <t>вул.Гоголівська,15</t>
  </si>
  <si>
    <t>вул.Гоголівська,25</t>
  </si>
  <si>
    <t>вул.Гоголівська,27</t>
  </si>
  <si>
    <t>вул.Гоголівська,31</t>
  </si>
  <si>
    <t>вул.Тургенівська,45</t>
  </si>
  <si>
    <t>вул.Макарівська,4б</t>
  </si>
  <si>
    <t>вул.Макарівська,5а</t>
  </si>
  <si>
    <t>вул.Сирецька,96</t>
  </si>
  <si>
    <t>вул.Сирецька,98</t>
  </si>
  <si>
    <t>пр.Косогірний,7</t>
  </si>
  <si>
    <t>пр.Косогірний,8</t>
  </si>
  <si>
    <t>пр.Косогірний,4</t>
  </si>
  <si>
    <t>вул.Назарівська,23</t>
  </si>
  <si>
    <t>вул.Назарівська,19</t>
  </si>
  <si>
    <t>вул.Назарівська,13</t>
  </si>
  <si>
    <t>вул.Назарівська,9</t>
  </si>
  <si>
    <t>вул.Назарівська,5</t>
  </si>
  <si>
    <t>вул.Назарівська,1</t>
  </si>
  <si>
    <t>пр.Десятинний,7</t>
  </si>
  <si>
    <t>пр.Глибочицький ріг вул.Глибочицька</t>
  </si>
  <si>
    <t>27.082021</t>
  </si>
  <si>
    <t>вул.С.Стрільців,10</t>
  </si>
  <si>
    <t>вул.О.Гончара,35</t>
  </si>
  <si>
    <t>вул.Пушкінська,7</t>
  </si>
  <si>
    <t>вул.Ольжича,4</t>
  </si>
  <si>
    <t>вул.Ольжича,6</t>
  </si>
  <si>
    <t>вул.Ольжича,22</t>
  </si>
  <si>
    <t>вул.Ольжича,26</t>
  </si>
  <si>
    <t>вул.Ольжича,30</t>
  </si>
  <si>
    <t>вул.Ольжича,34</t>
  </si>
  <si>
    <t>вул.Ольжича,38/2</t>
  </si>
  <si>
    <t>вул.Ольжича,42</t>
  </si>
  <si>
    <t>вул.Ольжича,44</t>
  </si>
  <si>
    <t>вул.Ольжича,46</t>
  </si>
  <si>
    <t>вул.Ольжича,51</t>
  </si>
  <si>
    <t>вул.Ольжича,49</t>
  </si>
  <si>
    <t>вул.Ольжича,33</t>
  </si>
  <si>
    <t>вул.Ольжича,7</t>
  </si>
  <si>
    <t>вул.Ольжича,5</t>
  </si>
  <si>
    <t>КП "ШЕУ "Магістраль" (Голосіївський район)</t>
  </si>
  <si>
    <t>вул. Баренбойма</t>
  </si>
  <si>
    <t>вул. Інженерна</t>
  </si>
  <si>
    <t>примикання ПМП до Наддніпрянського шосе</t>
  </si>
  <si>
    <t>вул. Набережно-Корчуватська</t>
  </si>
  <si>
    <t>вул. Плєщеєва</t>
  </si>
  <si>
    <t>пров. Плєщеєва</t>
  </si>
  <si>
    <t>вул. Чапаєвське шосе</t>
  </si>
  <si>
    <t>З'їзд на наддніпрянське шосе із споруди 7П естакади</t>
  </si>
  <si>
    <t>КП "Київавтошляхміст"</t>
  </si>
  <si>
    <t>Правобережний підхід до Північного мосту через р, Дніпро, автомобільна дорога на земляній вставці між Північним мостом через р. Дніпро та мостом через р. Десенка</t>
  </si>
  <si>
    <t xml:space="preserve">Шляхопровід через Набережну Славутича біля Північного (Московського) мосту по проспекту Героїв Сталінграду </t>
  </si>
  <si>
    <t>Лівобережна розвязка мосту - Є. О. Патона</t>
  </si>
  <si>
    <t>Лівобережна розв'язка мосту- Є.О. Патона</t>
  </si>
  <si>
    <t>Естакадний з’їзд з Дніпровського узвозу на Набережне шосе біля станції метро “Дніпро”</t>
  </si>
  <si>
    <t xml:space="preserve">Естакада транспортної розв’язки на примиканні Дніпровського узвозу до Набережного шосе з підходами
</t>
  </si>
  <si>
    <t xml:space="preserve">Міст Парковий пішохідний через р. Дніпро на о. Труханів </t>
  </si>
  <si>
    <t>Вул. Юрківська  (по всій протяжності)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</si>
</sst>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8" xfId="0" applyFont="1" applyBorder="1"/>
    <xf numFmtId="14" fontId="3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10" xfId="0" applyFont="1" applyBorder="1"/>
    <xf numFmtId="14" fontId="3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2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14" fontId="2" fillId="2" borderId="8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/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wrapText="1"/>
    </xf>
    <xf numFmtId="49" fontId="3" fillId="0" borderId="12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center"/>
    </xf>
    <xf numFmtId="0" fontId="3" fillId="0" borderId="40" xfId="0" applyFont="1" applyBorder="1" applyAlignment="1">
      <alignment horizontal="left" wrapText="1"/>
    </xf>
    <xf numFmtId="49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center"/>
    </xf>
    <xf numFmtId="0" fontId="3" fillId="0" borderId="40" xfId="0" applyFont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center"/>
    </xf>
    <xf numFmtId="0" fontId="2" fillId="0" borderId="41" xfId="0" applyFont="1" applyFill="1" applyBorder="1"/>
    <xf numFmtId="14" fontId="2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2" fillId="0" borderId="40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15" xfId="0" quotePrefix="1" applyFont="1" applyFill="1" applyBorder="1" applyAlignment="1">
      <alignment horizontal="center"/>
    </xf>
    <xf numFmtId="0" fontId="2" fillId="0" borderId="7" xfId="0" applyFont="1" applyFill="1" applyBorder="1"/>
    <xf numFmtId="14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42" xfId="0" applyFont="1" applyFill="1" applyBorder="1" applyAlignment="1">
      <alignment horizontal="center"/>
    </xf>
    <xf numFmtId="14" fontId="3" fillId="2" borderId="12" xfId="0" applyNumberFormat="1" applyFont="1" applyFill="1" applyBorder="1" applyAlignment="1">
      <alignment horizontal="left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left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left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8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8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8" xfId="0" applyNumberFormat="1" applyFont="1" applyBorder="1" applyAlignment="1">
      <alignment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0"/>
  <sheetViews>
    <sheetView tabSelected="1" topLeftCell="A40" workbookViewId="0">
      <selection activeCell="E93" sqref="E93"/>
    </sheetView>
  </sheetViews>
  <sheetFormatPr defaultColWidth="12.375" defaultRowHeight="15"/>
  <cols>
    <col min="1" max="1" width="29.75" style="4" customWidth="1"/>
    <col min="2" max="2" width="35.5" style="189" customWidth="1"/>
    <col min="3" max="4" width="12.375" style="189"/>
    <col min="5" max="5" width="39.75" style="189" customWidth="1"/>
    <col min="6" max="7" width="12.375" style="189"/>
    <col min="8" max="16384" width="12.375" style="4"/>
  </cols>
  <sheetData>
    <row r="1" spans="1:7" ht="15.75" thickBot="1">
      <c r="A1" s="1" t="s">
        <v>0</v>
      </c>
      <c r="B1" s="2"/>
      <c r="C1" s="2"/>
      <c r="D1" s="2"/>
      <c r="E1" s="2"/>
      <c r="F1" s="2"/>
      <c r="G1" s="3"/>
    </row>
    <row r="2" spans="1:7" ht="3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4</v>
      </c>
    </row>
    <row r="3" spans="1:7">
      <c r="A3" s="8" t="s">
        <v>7</v>
      </c>
      <c r="B3" s="9" t="s">
        <v>8</v>
      </c>
      <c r="C3" s="10">
        <v>44411</v>
      </c>
      <c r="D3" s="11">
        <v>19</v>
      </c>
      <c r="E3" s="9" t="s">
        <v>8</v>
      </c>
      <c r="F3" s="10">
        <v>44411</v>
      </c>
      <c r="G3" s="12">
        <v>6</v>
      </c>
    </row>
    <row r="4" spans="1:7">
      <c r="A4" s="13"/>
      <c r="B4" s="9" t="s">
        <v>9</v>
      </c>
      <c r="C4" s="10">
        <v>44413</v>
      </c>
      <c r="D4" s="11">
        <v>6</v>
      </c>
      <c r="E4" s="9" t="s">
        <v>9</v>
      </c>
      <c r="F4" s="10">
        <v>44413</v>
      </c>
      <c r="G4" s="12">
        <v>2</v>
      </c>
    </row>
    <row r="5" spans="1:7">
      <c r="A5" s="13"/>
      <c r="B5" s="9" t="s">
        <v>10</v>
      </c>
      <c r="C5" s="10">
        <v>44414</v>
      </c>
      <c r="D5" s="11">
        <v>18</v>
      </c>
      <c r="E5" s="9" t="s">
        <v>10</v>
      </c>
      <c r="F5" s="10">
        <v>44414</v>
      </c>
      <c r="G5" s="12">
        <v>7</v>
      </c>
    </row>
    <row r="6" spans="1:7">
      <c r="A6" s="13"/>
      <c r="B6" s="9" t="s">
        <v>11</v>
      </c>
      <c r="C6" s="10">
        <v>44414</v>
      </c>
      <c r="D6" s="11">
        <v>8</v>
      </c>
      <c r="E6" s="9" t="s">
        <v>11</v>
      </c>
      <c r="F6" s="10">
        <v>44414</v>
      </c>
      <c r="G6" s="12">
        <v>2</v>
      </c>
    </row>
    <row r="7" spans="1:7">
      <c r="A7" s="13"/>
      <c r="B7" s="9" t="s">
        <v>12</v>
      </c>
      <c r="C7" s="10" t="s">
        <v>13</v>
      </c>
      <c r="D7" s="11">
        <v>17</v>
      </c>
      <c r="E7" s="9" t="s">
        <v>12</v>
      </c>
      <c r="F7" s="10" t="s">
        <v>13</v>
      </c>
      <c r="G7" s="12">
        <v>7</v>
      </c>
    </row>
    <row r="8" spans="1:7">
      <c r="A8" s="13"/>
      <c r="B8" s="14" t="s">
        <v>14</v>
      </c>
      <c r="C8" s="15" t="s">
        <v>15</v>
      </c>
      <c r="D8" s="16">
        <v>12</v>
      </c>
      <c r="E8" s="14" t="s">
        <v>14</v>
      </c>
      <c r="F8" s="15" t="s">
        <v>15</v>
      </c>
      <c r="G8" s="17">
        <v>5</v>
      </c>
    </row>
    <row r="9" spans="1:7">
      <c r="A9" s="13"/>
      <c r="B9" s="14" t="s">
        <v>16</v>
      </c>
      <c r="C9" s="15">
        <v>44415</v>
      </c>
      <c r="D9" s="16">
        <v>11</v>
      </c>
      <c r="E9" s="14" t="s">
        <v>16</v>
      </c>
      <c r="F9" s="15">
        <v>44415</v>
      </c>
      <c r="G9" s="17">
        <v>5</v>
      </c>
    </row>
    <row r="10" spans="1:7">
      <c r="A10" s="13"/>
      <c r="B10" s="14" t="s">
        <v>17</v>
      </c>
      <c r="C10" s="15" t="s">
        <v>18</v>
      </c>
      <c r="D10" s="16">
        <v>18</v>
      </c>
      <c r="E10" s="14" t="s">
        <v>17</v>
      </c>
      <c r="F10" s="15" t="s">
        <v>18</v>
      </c>
      <c r="G10" s="17">
        <v>7</v>
      </c>
    </row>
    <row r="11" spans="1:7">
      <c r="A11" s="13"/>
      <c r="B11" s="14" t="s">
        <v>19</v>
      </c>
      <c r="C11" s="15" t="s">
        <v>20</v>
      </c>
      <c r="D11" s="16">
        <v>34</v>
      </c>
      <c r="E11" s="14" t="s">
        <v>19</v>
      </c>
      <c r="F11" s="15" t="s">
        <v>20</v>
      </c>
      <c r="G11" s="17">
        <v>8</v>
      </c>
    </row>
    <row r="12" spans="1:7">
      <c r="A12" s="13"/>
      <c r="B12" s="14" t="s">
        <v>21</v>
      </c>
      <c r="C12" s="15">
        <v>44422</v>
      </c>
      <c r="D12" s="16">
        <v>10</v>
      </c>
      <c r="E12" s="14" t="s">
        <v>21</v>
      </c>
      <c r="F12" s="15">
        <v>44422</v>
      </c>
      <c r="G12" s="17">
        <v>5</v>
      </c>
    </row>
    <row r="13" spans="1:7">
      <c r="A13" s="13"/>
      <c r="B13" s="14" t="s">
        <v>22</v>
      </c>
      <c r="C13" s="15" t="s">
        <v>23</v>
      </c>
      <c r="D13" s="16">
        <v>12</v>
      </c>
      <c r="E13" s="14" t="s">
        <v>22</v>
      </c>
      <c r="F13" s="15" t="s">
        <v>23</v>
      </c>
      <c r="G13" s="17">
        <v>5</v>
      </c>
    </row>
    <row r="14" spans="1:7" ht="30">
      <c r="A14" s="13"/>
      <c r="B14" s="14" t="s">
        <v>24</v>
      </c>
      <c r="C14" s="15" t="s">
        <v>25</v>
      </c>
      <c r="D14" s="16">
        <f>32</f>
        <v>32</v>
      </c>
      <c r="E14" s="14" t="s">
        <v>24</v>
      </c>
      <c r="F14" s="15" t="s">
        <v>25</v>
      </c>
      <c r="G14" s="17">
        <f>8</f>
        <v>8</v>
      </c>
    </row>
    <row r="15" spans="1:7">
      <c r="A15" s="13"/>
      <c r="B15" s="14" t="s">
        <v>26</v>
      </c>
      <c r="C15" s="15" t="s">
        <v>27</v>
      </c>
      <c r="D15" s="16">
        <v>15</v>
      </c>
      <c r="E15" s="14" t="s">
        <v>26</v>
      </c>
      <c r="F15" s="15" t="s">
        <v>27</v>
      </c>
      <c r="G15" s="17">
        <v>8</v>
      </c>
    </row>
    <row r="16" spans="1:7">
      <c r="A16" s="13"/>
      <c r="B16" s="18" t="s">
        <v>28</v>
      </c>
      <c r="C16" s="15" t="s">
        <v>29</v>
      </c>
      <c r="D16" s="16">
        <v>24</v>
      </c>
      <c r="E16" s="18" t="s">
        <v>28</v>
      </c>
      <c r="F16" s="15" t="s">
        <v>29</v>
      </c>
      <c r="G16" s="17">
        <v>12</v>
      </c>
    </row>
    <row r="17" spans="1:7">
      <c r="A17" s="13"/>
      <c r="B17" s="18" t="s">
        <v>30</v>
      </c>
      <c r="C17" s="15" t="s">
        <v>31</v>
      </c>
      <c r="D17" s="16">
        <v>28</v>
      </c>
      <c r="E17" s="18" t="s">
        <v>30</v>
      </c>
      <c r="F17" s="15" t="s">
        <v>31</v>
      </c>
      <c r="G17" s="16">
        <v>9</v>
      </c>
    </row>
    <row r="18" spans="1:7">
      <c r="A18" s="13"/>
      <c r="B18" s="18" t="s">
        <v>32</v>
      </c>
      <c r="C18" s="15">
        <v>44415</v>
      </c>
      <c r="D18" s="16">
        <f>8</f>
        <v>8</v>
      </c>
      <c r="E18" s="18" t="s">
        <v>32</v>
      </c>
      <c r="F18" s="15">
        <v>44415</v>
      </c>
      <c r="G18" s="16">
        <f>4</f>
        <v>4</v>
      </c>
    </row>
    <row r="19" spans="1:7">
      <c r="A19" s="13"/>
      <c r="B19" s="18" t="s">
        <v>33</v>
      </c>
      <c r="C19" s="15" t="s">
        <v>34</v>
      </c>
      <c r="D19" s="16">
        <v>28</v>
      </c>
      <c r="E19" s="18" t="s">
        <v>33</v>
      </c>
      <c r="F19" s="15" t="s">
        <v>34</v>
      </c>
      <c r="G19" s="16">
        <v>4</v>
      </c>
    </row>
    <row r="20" spans="1:7">
      <c r="A20" s="13"/>
      <c r="B20" s="18" t="s">
        <v>35</v>
      </c>
      <c r="C20" s="15">
        <v>44420</v>
      </c>
      <c r="D20" s="16">
        <f>28+15</f>
        <v>43</v>
      </c>
      <c r="E20" s="18" t="s">
        <v>35</v>
      </c>
      <c r="F20" s="15">
        <v>44420</v>
      </c>
      <c r="G20" s="16">
        <f>6+6</f>
        <v>12</v>
      </c>
    </row>
    <row r="21" spans="1:7">
      <c r="A21" s="13"/>
      <c r="B21" s="18" t="s">
        <v>36</v>
      </c>
      <c r="C21" s="15">
        <v>44431</v>
      </c>
      <c r="D21" s="16">
        <v>10</v>
      </c>
      <c r="E21" s="18" t="s">
        <v>36</v>
      </c>
      <c r="F21" s="15">
        <v>44431</v>
      </c>
      <c r="G21" s="16">
        <v>3</v>
      </c>
    </row>
    <row r="22" spans="1:7">
      <c r="A22" s="13"/>
      <c r="B22" s="18" t="s">
        <v>37</v>
      </c>
      <c r="C22" s="15" t="s">
        <v>38</v>
      </c>
      <c r="D22" s="16">
        <v>16</v>
      </c>
      <c r="E22" s="18" t="s">
        <v>37</v>
      </c>
      <c r="F22" s="15" t="s">
        <v>38</v>
      </c>
      <c r="G22" s="16">
        <v>7</v>
      </c>
    </row>
    <row r="23" spans="1:7">
      <c r="A23" s="13"/>
      <c r="B23" s="18" t="s">
        <v>39</v>
      </c>
      <c r="C23" s="15">
        <v>44419</v>
      </c>
      <c r="D23" s="16">
        <v>5</v>
      </c>
      <c r="E23" s="18" t="s">
        <v>39</v>
      </c>
      <c r="F23" s="15">
        <v>44419</v>
      </c>
      <c r="G23" s="16">
        <v>3</v>
      </c>
    </row>
    <row r="24" spans="1:7">
      <c r="A24" s="13"/>
      <c r="B24" s="18" t="s">
        <v>40</v>
      </c>
      <c r="C24" s="15">
        <v>44419</v>
      </c>
      <c r="D24" s="16">
        <v>4</v>
      </c>
      <c r="E24" s="18" t="s">
        <v>40</v>
      </c>
      <c r="F24" s="15">
        <v>44419</v>
      </c>
      <c r="G24" s="16">
        <v>1</v>
      </c>
    </row>
    <row r="25" spans="1:7">
      <c r="A25" s="13"/>
      <c r="B25" s="18" t="s">
        <v>41</v>
      </c>
      <c r="C25" s="15" t="s">
        <v>42</v>
      </c>
      <c r="D25" s="16">
        <f>16</f>
        <v>16</v>
      </c>
      <c r="E25" s="18" t="s">
        <v>41</v>
      </c>
      <c r="F25" s="15" t="s">
        <v>42</v>
      </c>
      <c r="G25" s="16">
        <f>2</f>
        <v>2</v>
      </c>
    </row>
    <row r="26" spans="1:7">
      <c r="A26" s="13"/>
      <c r="B26" s="18" t="s">
        <v>43</v>
      </c>
      <c r="C26" s="15" t="s">
        <v>44</v>
      </c>
      <c r="D26" s="16">
        <v>14</v>
      </c>
      <c r="E26" s="18" t="s">
        <v>43</v>
      </c>
      <c r="F26" s="15" t="s">
        <v>44</v>
      </c>
      <c r="G26" s="16">
        <v>2</v>
      </c>
    </row>
    <row r="27" spans="1:7">
      <c r="A27" s="13"/>
      <c r="B27" s="18" t="s">
        <v>45</v>
      </c>
      <c r="C27" s="15" t="s">
        <v>46</v>
      </c>
      <c r="D27" s="16">
        <v>18</v>
      </c>
      <c r="E27" s="18" t="s">
        <v>45</v>
      </c>
      <c r="F27" s="15" t="s">
        <v>46</v>
      </c>
      <c r="G27" s="16">
        <v>6</v>
      </c>
    </row>
    <row r="28" spans="1:7">
      <c r="A28" s="13"/>
      <c r="B28" s="18" t="s">
        <v>47</v>
      </c>
      <c r="C28" s="15" t="s">
        <v>48</v>
      </c>
      <c r="D28" s="16">
        <f>20+9</f>
        <v>29</v>
      </c>
      <c r="E28" s="18" t="s">
        <v>47</v>
      </c>
      <c r="F28" s="15" t="s">
        <v>48</v>
      </c>
      <c r="G28" s="16">
        <f>7+6</f>
        <v>13</v>
      </c>
    </row>
    <row r="29" spans="1:7">
      <c r="A29" s="13"/>
      <c r="B29" s="18" t="s">
        <v>49</v>
      </c>
      <c r="C29" s="15">
        <v>44413</v>
      </c>
      <c r="D29" s="16">
        <f>8</f>
        <v>8</v>
      </c>
      <c r="E29" s="18" t="s">
        <v>49</v>
      </c>
      <c r="F29" s="15">
        <v>44413</v>
      </c>
      <c r="G29" s="16">
        <f>4</f>
        <v>4</v>
      </c>
    </row>
    <row r="30" spans="1:7">
      <c r="A30" s="13"/>
      <c r="B30" s="18" t="s">
        <v>50</v>
      </c>
      <c r="C30" s="15" t="s">
        <v>51</v>
      </c>
      <c r="D30" s="16">
        <f>24</f>
        <v>24</v>
      </c>
      <c r="E30" s="18" t="s">
        <v>50</v>
      </c>
      <c r="F30" s="15" t="s">
        <v>51</v>
      </c>
      <c r="G30" s="16">
        <f>9</f>
        <v>9</v>
      </c>
    </row>
    <row r="31" spans="1:7">
      <c r="A31" s="13"/>
      <c r="B31" s="18" t="s">
        <v>52</v>
      </c>
      <c r="C31" s="15">
        <v>44409</v>
      </c>
      <c r="D31" s="16">
        <v>11</v>
      </c>
      <c r="E31" s="18" t="s">
        <v>52</v>
      </c>
      <c r="F31" s="15">
        <v>44409</v>
      </c>
      <c r="G31" s="16">
        <v>5</v>
      </c>
    </row>
    <row r="32" spans="1:7">
      <c r="A32" s="13"/>
      <c r="B32" s="18" t="s">
        <v>53</v>
      </c>
      <c r="C32" s="15">
        <v>44418</v>
      </c>
      <c r="D32" s="16">
        <v>10</v>
      </c>
      <c r="E32" s="18" t="s">
        <v>53</v>
      </c>
      <c r="F32" s="15">
        <v>44418</v>
      </c>
      <c r="G32" s="16">
        <v>4</v>
      </c>
    </row>
    <row r="33" spans="1:7" ht="15.75" thickBot="1">
      <c r="A33" s="13"/>
      <c r="B33" s="19"/>
      <c r="C33" s="20"/>
      <c r="D33" s="21"/>
      <c r="E33" s="19"/>
      <c r="F33" s="22"/>
      <c r="G33" s="23"/>
    </row>
    <row r="34" spans="1:7">
      <c r="A34" s="24" t="s">
        <v>54</v>
      </c>
      <c r="B34" s="25" t="s">
        <v>55</v>
      </c>
      <c r="C34" s="26" t="s">
        <v>56</v>
      </c>
      <c r="D34" s="27">
        <v>20</v>
      </c>
      <c r="E34" s="25" t="s">
        <v>55</v>
      </c>
      <c r="F34" s="26" t="s">
        <v>56</v>
      </c>
      <c r="G34" s="28">
        <v>4</v>
      </c>
    </row>
    <row r="35" spans="1:7">
      <c r="A35" s="29"/>
      <c r="B35" s="30" t="s">
        <v>57</v>
      </c>
      <c r="C35" s="31" t="s">
        <v>58</v>
      </c>
      <c r="D35" s="32">
        <v>35</v>
      </c>
      <c r="E35" s="30" t="s">
        <v>57</v>
      </c>
      <c r="F35" s="31" t="s">
        <v>58</v>
      </c>
      <c r="G35" s="33">
        <v>22</v>
      </c>
    </row>
    <row r="36" spans="1:7">
      <c r="A36" s="29"/>
      <c r="B36" s="30" t="s">
        <v>59</v>
      </c>
      <c r="C36" s="31" t="s">
        <v>60</v>
      </c>
      <c r="D36" s="32">
        <v>45</v>
      </c>
      <c r="E36" s="30" t="s">
        <v>59</v>
      </c>
      <c r="F36" s="31" t="s">
        <v>60</v>
      </c>
      <c r="G36" s="33">
        <v>20</v>
      </c>
    </row>
    <row r="37" spans="1:7">
      <c r="A37" s="29"/>
      <c r="B37" s="30" t="s">
        <v>61</v>
      </c>
      <c r="C37" s="31" t="s">
        <v>62</v>
      </c>
      <c r="D37" s="32">
        <v>28</v>
      </c>
      <c r="E37" s="30" t="s">
        <v>61</v>
      </c>
      <c r="F37" s="31" t="s">
        <v>62</v>
      </c>
      <c r="G37" s="33">
        <v>18</v>
      </c>
    </row>
    <row r="38" spans="1:7">
      <c r="A38" s="29"/>
      <c r="B38" s="30" t="s">
        <v>63</v>
      </c>
      <c r="C38" s="31" t="s">
        <v>64</v>
      </c>
      <c r="D38" s="32">
        <v>35</v>
      </c>
      <c r="E38" s="30" t="s">
        <v>63</v>
      </c>
      <c r="F38" s="31" t="s">
        <v>64</v>
      </c>
      <c r="G38" s="33">
        <v>25</v>
      </c>
    </row>
    <row r="39" spans="1:7">
      <c r="A39" s="29"/>
      <c r="B39" s="30" t="s">
        <v>65</v>
      </c>
      <c r="C39" s="31" t="s">
        <v>66</v>
      </c>
      <c r="D39" s="32">
        <v>24</v>
      </c>
      <c r="E39" s="30" t="s">
        <v>65</v>
      </c>
      <c r="F39" s="31" t="s">
        <v>66</v>
      </c>
      <c r="G39" s="33">
        <v>8</v>
      </c>
    </row>
    <row r="40" spans="1:7">
      <c r="A40" s="29"/>
      <c r="B40" s="30" t="s">
        <v>67</v>
      </c>
      <c r="C40" s="31" t="s">
        <v>68</v>
      </c>
      <c r="D40" s="32">
        <v>19</v>
      </c>
      <c r="E40" s="30" t="s">
        <v>67</v>
      </c>
      <c r="F40" s="31" t="s">
        <v>68</v>
      </c>
      <c r="G40" s="33">
        <v>9</v>
      </c>
    </row>
    <row r="41" spans="1:7" ht="15.75" thickBot="1">
      <c r="A41" s="34"/>
      <c r="B41" s="35"/>
      <c r="C41" s="36"/>
      <c r="D41" s="37"/>
      <c r="E41" s="38"/>
      <c r="F41" s="36"/>
      <c r="G41" s="39"/>
    </row>
    <row r="42" spans="1:7">
      <c r="A42" s="40" t="s">
        <v>69</v>
      </c>
      <c r="B42" s="41" t="s">
        <v>70</v>
      </c>
      <c r="C42" s="42">
        <v>44410</v>
      </c>
      <c r="D42" s="43">
        <v>20</v>
      </c>
      <c r="E42" s="43"/>
      <c r="F42" s="43"/>
      <c r="G42" s="44"/>
    </row>
    <row r="43" spans="1:7" ht="30">
      <c r="A43" s="13"/>
      <c r="B43" s="45" t="s">
        <v>71</v>
      </c>
      <c r="C43" s="46" t="s">
        <v>72</v>
      </c>
      <c r="D43" s="46">
        <v>38</v>
      </c>
      <c r="E43" s="45" t="s">
        <v>73</v>
      </c>
      <c r="F43" s="47" t="s">
        <v>74</v>
      </c>
      <c r="G43" s="48">
        <v>30</v>
      </c>
    </row>
    <row r="44" spans="1:7" ht="30">
      <c r="A44" s="13"/>
      <c r="B44" s="49" t="s">
        <v>75</v>
      </c>
      <c r="C44" s="46" t="s">
        <v>76</v>
      </c>
      <c r="D44" s="46">
        <v>42</v>
      </c>
      <c r="E44" s="49" t="s">
        <v>77</v>
      </c>
      <c r="F44" s="46" t="s">
        <v>78</v>
      </c>
      <c r="G44" s="48">
        <v>28</v>
      </c>
    </row>
    <row r="45" spans="1:7" ht="30">
      <c r="A45" s="13"/>
      <c r="B45" s="49"/>
      <c r="C45" s="47"/>
      <c r="D45" s="46"/>
      <c r="E45" s="49" t="s">
        <v>79</v>
      </c>
      <c r="F45" s="47">
        <v>44421</v>
      </c>
      <c r="G45" s="48">
        <v>5</v>
      </c>
    </row>
    <row r="46" spans="1:7" ht="45">
      <c r="A46" s="13"/>
      <c r="B46" s="49" t="s">
        <v>80</v>
      </c>
      <c r="C46" s="47">
        <v>44424</v>
      </c>
      <c r="D46" s="46">
        <v>9</v>
      </c>
      <c r="E46" s="49"/>
      <c r="F46" s="47"/>
      <c r="G46" s="48"/>
    </row>
    <row r="47" spans="1:7" ht="60">
      <c r="A47" s="13"/>
      <c r="B47" s="49" t="s">
        <v>81</v>
      </c>
      <c r="C47" s="47">
        <v>44425</v>
      </c>
      <c r="D47" s="46">
        <v>20</v>
      </c>
      <c r="E47" s="49"/>
      <c r="F47" s="47"/>
      <c r="G47" s="48"/>
    </row>
    <row r="48" spans="1:7" ht="30">
      <c r="A48" s="13"/>
      <c r="B48" s="49" t="s">
        <v>82</v>
      </c>
      <c r="C48" s="47">
        <v>44426</v>
      </c>
      <c r="D48" s="46">
        <v>22</v>
      </c>
      <c r="E48" s="49" t="s">
        <v>83</v>
      </c>
      <c r="F48" s="47">
        <v>44427</v>
      </c>
      <c r="G48" s="48">
        <v>15</v>
      </c>
    </row>
    <row r="49" spans="1:7" ht="30">
      <c r="A49" s="13"/>
      <c r="B49" s="49" t="s">
        <v>84</v>
      </c>
      <c r="C49" s="47">
        <v>44428</v>
      </c>
      <c r="D49" s="46">
        <v>8</v>
      </c>
      <c r="E49" s="49"/>
      <c r="F49" s="46"/>
      <c r="G49" s="48"/>
    </row>
    <row r="50" spans="1:7" ht="30">
      <c r="A50" s="13"/>
      <c r="B50" s="50" t="s">
        <v>85</v>
      </c>
      <c r="C50" s="47">
        <v>44428</v>
      </c>
      <c r="D50" s="46">
        <v>14</v>
      </c>
      <c r="E50" s="14"/>
      <c r="F50" s="14"/>
      <c r="G50" s="51"/>
    </row>
    <row r="51" spans="1:7" ht="30">
      <c r="A51" s="13"/>
      <c r="B51" s="49" t="s">
        <v>86</v>
      </c>
      <c r="C51" s="47">
        <v>44433</v>
      </c>
      <c r="D51" s="46">
        <v>8</v>
      </c>
      <c r="E51" s="49" t="s">
        <v>87</v>
      </c>
      <c r="F51" s="47">
        <v>44433</v>
      </c>
      <c r="G51" s="48">
        <v>7</v>
      </c>
    </row>
    <row r="52" spans="1:7" ht="30">
      <c r="A52" s="13"/>
      <c r="B52" s="49" t="s">
        <v>88</v>
      </c>
      <c r="C52" s="47">
        <v>44434</v>
      </c>
      <c r="D52" s="46">
        <v>8</v>
      </c>
      <c r="E52" s="49" t="s">
        <v>89</v>
      </c>
      <c r="F52" s="47">
        <v>44434</v>
      </c>
      <c r="G52" s="48">
        <v>6</v>
      </c>
    </row>
    <row r="53" spans="1:7" ht="30">
      <c r="A53" s="13"/>
      <c r="B53" s="49" t="s">
        <v>90</v>
      </c>
      <c r="C53" s="47">
        <v>44435</v>
      </c>
      <c r="D53" s="46">
        <v>8</v>
      </c>
      <c r="E53" s="49" t="s">
        <v>91</v>
      </c>
      <c r="F53" s="47">
        <v>44435</v>
      </c>
      <c r="G53" s="48">
        <v>9</v>
      </c>
    </row>
    <row r="54" spans="1:7" ht="30">
      <c r="A54" s="13"/>
      <c r="B54" s="52"/>
      <c r="C54" s="47"/>
      <c r="D54" s="46"/>
      <c r="E54" s="49" t="s">
        <v>92</v>
      </c>
      <c r="F54" s="47">
        <v>44436</v>
      </c>
      <c r="G54" s="48">
        <v>3</v>
      </c>
    </row>
    <row r="55" spans="1:7">
      <c r="A55" s="13"/>
      <c r="B55" s="52"/>
      <c r="C55" s="47"/>
      <c r="D55" s="46"/>
      <c r="E55" s="49" t="s">
        <v>93</v>
      </c>
      <c r="F55" s="47">
        <v>44436</v>
      </c>
      <c r="G55" s="48">
        <v>4</v>
      </c>
    </row>
    <row r="56" spans="1:7" ht="30">
      <c r="A56" s="13"/>
      <c r="B56" s="52"/>
      <c r="C56" s="47"/>
      <c r="D56" s="46"/>
      <c r="E56" s="49" t="s">
        <v>94</v>
      </c>
      <c r="F56" s="47">
        <v>44436</v>
      </c>
      <c r="G56" s="48">
        <v>5</v>
      </c>
    </row>
    <row r="57" spans="1:7" ht="30">
      <c r="A57" s="13"/>
      <c r="B57" s="52" t="s">
        <v>95</v>
      </c>
      <c r="C57" s="47">
        <v>44438</v>
      </c>
      <c r="D57" s="46">
        <v>6</v>
      </c>
      <c r="E57" s="52" t="s">
        <v>95</v>
      </c>
      <c r="F57" s="47">
        <v>44438</v>
      </c>
      <c r="G57" s="48">
        <v>5</v>
      </c>
    </row>
    <row r="58" spans="1:7" ht="30.75" thickBot="1">
      <c r="A58" s="53"/>
      <c r="B58" s="54"/>
      <c r="C58" s="55"/>
      <c r="D58" s="56"/>
      <c r="E58" s="57" t="s">
        <v>96</v>
      </c>
      <c r="F58" s="55">
        <v>44439</v>
      </c>
      <c r="G58" s="58">
        <v>28</v>
      </c>
    </row>
    <row r="59" spans="1:7" ht="30">
      <c r="A59" s="59" t="s">
        <v>97</v>
      </c>
      <c r="B59" s="60" t="s">
        <v>98</v>
      </c>
      <c r="C59" s="61"/>
      <c r="D59" s="61">
        <v>153</v>
      </c>
      <c r="E59" s="60" t="s">
        <v>98</v>
      </c>
      <c r="F59" s="60"/>
      <c r="G59" s="61">
        <v>55</v>
      </c>
    </row>
    <row r="60" spans="1:7">
      <c r="A60" s="59"/>
      <c r="B60" s="60" t="s">
        <v>99</v>
      </c>
      <c r="C60" s="61"/>
      <c r="D60" s="61">
        <v>23</v>
      </c>
      <c r="E60" s="60" t="s">
        <v>99</v>
      </c>
      <c r="F60" s="60"/>
      <c r="G60" s="61">
        <v>10</v>
      </c>
    </row>
    <row r="61" spans="1:7">
      <c r="A61" s="59"/>
      <c r="B61" s="60" t="s">
        <v>100</v>
      </c>
      <c r="C61" s="61"/>
      <c r="D61" s="61">
        <v>7</v>
      </c>
      <c r="E61" s="60" t="s">
        <v>100</v>
      </c>
      <c r="F61" s="60"/>
      <c r="G61" s="61">
        <v>4</v>
      </c>
    </row>
    <row r="62" spans="1:7">
      <c r="A62" s="59"/>
      <c r="B62" s="14" t="s">
        <v>101</v>
      </c>
      <c r="C62" s="62"/>
      <c r="D62" s="62">
        <v>9</v>
      </c>
      <c r="E62" s="14" t="s">
        <v>101</v>
      </c>
      <c r="F62" s="14"/>
      <c r="G62" s="62">
        <v>6</v>
      </c>
    </row>
    <row r="63" spans="1:7">
      <c r="A63" s="59"/>
      <c r="B63" s="18" t="s">
        <v>102</v>
      </c>
      <c r="C63" s="63"/>
      <c r="D63" s="63">
        <v>11</v>
      </c>
      <c r="E63" s="18" t="s">
        <v>102</v>
      </c>
      <c r="F63" s="18"/>
      <c r="G63" s="63">
        <v>18</v>
      </c>
    </row>
    <row r="64" spans="1:7">
      <c r="A64" s="59"/>
      <c r="B64" s="18" t="s">
        <v>103</v>
      </c>
      <c r="C64" s="63"/>
      <c r="D64" s="63">
        <v>9</v>
      </c>
      <c r="E64" s="18" t="s">
        <v>103</v>
      </c>
      <c r="F64" s="18"/>
      <c r="G64" s="63">
        <v>5</v>
      </c>
    </row>
    <row r="65" spans="1:9">
      <c r="A65" s="59"/>
      <c r="B65" s="18" t="s">
        <v>104</v>
      </c>
      <c r="C65" s="63"/>
      <c r="D65" s="63">
        <v>7</v>
      </c>
      <c r="E65" s="18" t="s">
        <v>104</v>
      </c>
      <c r="F65" s="18"/>
      <c r="G65" s="63">
        <v>8</v>
      </c>
    </row>
    <row r="66" spans="1:9">
      <c r="A66" s="59"/>
      <c r="B66" s="18" t="s">
        <v>105</v>
      </c>
      <c r="C66" s="63"/>
      <c r="D66" s="63">
        <v>2</v>
      </c>
      <c r="E66" s="18" t="s">
        <v>105</v>
      </c>
      <c r="F66" s="18"/>
      <c r="G66" s="63">
        <v>6</v>
      </c>
    </row>
    <row r="67" spans="1:9" ht="15.75" thickBot="1">
      <c r="A67" s="59"/>
      <c r="B67" s="64"/>
      <c r="C67" s="65"/>
      <c r="D67" s="66"/>
      <c r="E67" s="64"/>
      <c r="F67" s="65"/>
      <c r="G67" s="66"/>
    </row>
    <row r="68" spans="1:9">
      <c r="A68" s="67" t="s">
        <v>106</v>
      </c>
      <c r="B68" s="68" t="s">
        <v>107</v>
      </c>
      <c r="C68" s="69" t="s">
        <v>108</v>
      </c>
      <c r="D68" s="70">
        <v>21</v>
      </c>
      <c r="E68" s="68" t="s">
        <v>107</v>
      </c>
      <c r="F68" s="69" t="s">
        <v>108</v>
      </c>
      <c r="G68" s="71">
        <v>27</v>
      </c>
      <c r="H68" s="72"/>
      <c r="I68" s="73"/>
    </row>
    <row r="69" spans="1:9">
      <c r="A69" s="74"/>
      <c r="B69" s="75" t="s">
        <v>109</v>
      </c>
      <c r="C69" s="76" t="s">
        <v>108</v>
      </c>
      <c r="D69" s="77">
        <v>33</v>
      </c>
      <c r="E69" s="75" t="s">
        <v>109</v>
      </c>
      <c r="F69" s="76" t="s">
        <v>108</v>
      </c>
      <c r="G69" s="78">
        <v>22</v>
      </c>
      <c r="H69" s="72"/>
      <c r="I69" s="73"/>
    </row>
    <row r="70" spans="1:9" ht="30">
      <c r="A70" s="74"/>
      <c r="B70" s="75" t="s">
        <v>110</v>
      </c>
      <c r="C70" s="76" t="s">
        <v>111</v>
      </c>
      <c r="D70" s="77">
        <v>22</v>
      </c>
      <c r="E70" s="75" t="s">
        <v>112</v>
      </c>
      <c r="F70" s="76" t="s">
        <v>111</v>
      </c>
      <c r="G70" s="79">
        <v>14</v>
      </c>
      <c r="H70" s="80"/>
      <c r="I70" s="73"/>
    </row>
    <row r="71" spans="1:9">
      <c r="A71" s="74"/>
      <c r="B71" s="75" t="s">
        <v>113</v>
      </c>
      <c r="C71" s="76" t="s">
        <v>111</v>
      </c>
      <c r="D71" s="77">
        <v>15</v>
      </c>
      <c r="E71" s="75" t="s">
        <v>113</v>
      </c>
      <c r="F71" s="76" t="s">
        <v>111</v>
      </c>
      <c r="G71" s="79">
        <v>24</v>
      </c>
      <c r="H71" s="80"/>
      <c r="I71" s="73"/>
    </row>
    <row r="72" spans="1:9">
      <c r="A72" s="74"/>
      <c r="B72" s="75" t="s">
        <v>114</v>
      </c>
      <c r="C72" s="76" t="s">
        <v>111</v>
      </c>
      <c r="D72" s="81">
        <v>10</v>
      </c>
      <c r="E72" s="75" t="s">
        <v>115</v>
      </c>
      <c r="F72" s="76" t="s">
        <v>111</v>
      </c>
      <c r="G72" s="82">
        <v>4</v>
      </c>
      <c r="H72" s="83"/>
      <c r="I72" s="73"/>
    </row>
    <row r="73" spans="1:9">
      <c r="A73" s="74"/>
      <c r="B73" s="75" t="s">
        <v>116</v>
      </c>
      <c r="C73" s="81" t="s">
        <v>117</v>
      </c>
      <c r="D73" s="77">
        <v>14</v>
      </c>
      <c r="E73" s="75" t="s">
        <v>118</v>
      </c>
      <c r="F73" s="81" t="s">
        <v>117</v>
      </c>
      <c r="G73" s="79">
        <v>9</v>
      </c>
      <c r="H73" s="80"/>
      <c r="I73" s="73"/>
    </row>
    <row r="74" spans="1:9">
      <c r="A74" s="74"/>
      <c r="B74" s="75" t="s">
        <v>119</v>
      </c>
      <c r="C74" s="81" t="s">
        <v>117</v>
      </c>
      <c r="D74" s="77">
        <v>10</v>
      </c>
      <c r="E74" s="75" t="s">
        <v>120</v>
      </c>
      <c r="F74" s="81" t="s">
        <v>117</v>
      </c>
      <c r="G74" s="79">
        <v>4</v>
      </c>
      <c r="H74" s="80"/>
      <c r="I74" s="73"/>
    </row>
    <row r="75" spans="1:9">
      <c r="A75" s="74"/>
      <c r="B75" s="75" t="s">
        <v>121</v>
      </c>
      <c r="C75" s="81" t="s">
        <v>117</v>
      </c>
      <c r="D75" s="81">
        <v>12</v>
      </c>
      <c r="E75" s="75" t="s">
        <v>122</v>
      </c>
      <c r="F75" s="81" t="s">
        <v>117</v>
      </c>
      <c r="G75" s="82">
        <v>7</v>
      </c>
      <c r="H75" s="84"/>
      <c r="I75" s="73"/>
    </row>
    <row r="76" spans="1:9">
      <c r="A76" s="74"/>
      <c r="B76" s="75" t="s">
        <v>123</v>
      </c>
      <c r="C76" s="81" t="s">
        <v>117</v>
      </c>
      <c r="D76" s="81">
        <v>13</v>
      </c>
      <c r="E76" s="75" t="s">
        <v>124</v>
      </c>
      <c r="F76" s="81" t="s">
        <v>117</v>
      </c>
      <c r="G76" s="82">
        <v>4</v>
      </c>
      <c r="H76" s="84"/>
      <c r="I76" s="73"/>
    </row>
    <row r="77" spans="1:9">
      <c r="A77" s="74"/>
      <c r="B77" s="75" t="s">
        <v>125</v>
      </c>
      <c r="C77" s="81" t="s">
        <v>126</v>
      </c>
      <c r="D77" s="81">
        <v>15</v>
      </c>
      <c r="E77" s="75" t="s">
        <v>127</v>
      </c>
      <c r="F77" s="81" t="s">
        <v>126</v>
      </c>
      <c r="G77" s="82">
        <v>19</v>
      </c>
      <c r="H77" s="84"/>
      <c r="I77" s="73"/>
    </row>
    <row r="78" spans="1:9">
      <c r="A78" s="74"/>
      <c r="B78" s="75" t="s">
        <v>128</v>
      </c>
      <c r="C78" s="81" t="s">
        <v>126</v>
      </c>
      <c r="D78" s="77">
        <v>10</v>
      </c>
      <c r="E78" s="75" t="s">
        <v>128</v>
      </c>
      <c r="F78" s="81" t="s">
        <v>126</v>
      </c>
      <c r="G78" s="79">
        <v>31</v>
      </c>
      <c r="H78" s="80"/>
      <c r="I78" s="73"/>
    </row>
    <row r="79" spans="1:9">
      <c r="A79" s="74"/>
      <c r="B79" s="75" t="s">
        <v>129</v>
      </c>
      <c r="C79" s="81" t="s">
        <v>126</v>
      </c>
      <c r="D79" s="81">
        <v>12</v>
      </c>
      <c r="E79" s="75" t="s">
        <v>130</v>
      </c>
      <c r="F79" s="81" t="s">
        <v>126</v>
      </c>
      <c r="G79" s="82">
        <v>15</v>
      </c>
      <c r="H79" s="84"/>
      <c r="I79" s="73"/>
    </row>
    <row r="80" spans="1:9" ht="15.75" thickBot="1">
      <c r="A80" s="85"/>
      <c r="B80" s="86"/>
      <c r="C80" s="87"/>
      <c r="D80" s="87"/>
      <c r="E80" s="88"/>
      <c r="F80" s="87"/>
      <c r="G80" s="89"/>
      <c r="H80" s="73"/>
      <c r="I80" s="73"/>
    </row>
    <row r="81" spans="1:7">
      <c r="A81" s="74" t="s">
        <v>131</v>
      </c>
      <c r="B81" s="90" t="s">
        <v>132</v>
      </c>
      <c r="C81" s="91" t="s">
        <v>133</v>
      </c>
      <c r="D81" s="92">
        <v>20</v>
      </c>
      <c r="E81" s="90" t="s">
        <v>132</v>
      </c>
      <c r="F81" s="93" t="s">
        <v>134</v>
      </c>
      <c r="G81" s="94">
        <v>11</v>
      </c>
    </row>
    <row r="82" spans="1:7">
      <c r="A82" s="74"/>
      <c r="B82" s="75" t="s">
        <v>135</v>
      </c>
      <c r="C82" s="95" t="s">
        <v>136</v>
      </c>
      <c r="D82" s="96">
        <v>36</v>
      </c>
      <c r="E82" s="75" t="s">
        <v>137</v>
      </c>
      <c r="F82" s="77" t="s">
        <v>138</v>
      </c>
      <c r="G82" s="79">
        <v>7</v>
      </c>
    </row>
    <row r="83" spans="1:7">
      <c r="A83" s="74"/>
      <c r="B83" s="97" t="s">
        <v>139</v>
      </c>
      <c r="C83" s="95" t="s">
        <v>140</v>
      </c>
      <c r="D83" s="96">
        <v>12</v>
      </c>
      <c r="E83" s="75" t="s">
        <v>139</v>
      </c>
      <c r="F83" s="77" t="s">
        <v>140</v>
      </c>
      <c r="G83" s="79">
        <v>6</v>
      </c>
    </row>
    <row r="84" spans="1:7">
      <c r="A84" s="74"/>
      <c r="B84" s="97" t="s">
        <v>141</v>
      </c>
      <c r="C84" s="95" t="s">
        <v>142</v>
      </c>
      <c r="D84" s="96">
        <v>27</v>
      </c>
      <c r="E84" s="75" t="s">
        <v>141</v>
      </c>
      <c r="F84" s="77" t="s">
        <v>142</v>
      </c>
      <c r="G84" s="79">
        <v>13</v>
      </c>
    </row>
    <row r="85" spans="1:7">
      <c r="A85" s="74"/>
      <c r="B85" s="97" t="s">
        <v>143</v>
      </c>
      <c r="C85" s="95" t="s">
        <v>144</v>
      </c>
      <c r="D85" s="96">
        <v>11</v>
      </c>
      <c r="E85" s="75" t="s">
        <v>143</v>
      </c>
      <c r="F85" s="77" t="s">
        <v>144</v>
      </c>
      <c r="G85" s="79">
        <v>8</v>
      </c>
    </row>
    <row r="86" spans="1:7">
      <c r="A86" s="74"/>
      <c r="B86" s="97" t="s">
        <v>145</v>
      </c>
      <c r="C86" s="95" t="s">
        <v>146</v>
      </c>
      <c r="D86" s="96">
        <v>14</v>
      </c>
      <c r="E86" s="75" t="s">
        <v>145</v>
      </c>
      <c r="F86" s="77" t="s">
        <v>146</v>
      </c>
      <c r="G86" s="79">
        <v>7</v>
      </c>
    </row>
    <row r="87" spans="1:7">
      <c r="A87" s="74"/>
      <c r="B87" s="97" t="s">
        <v>147</v>
      </c>
      <c r="C87" s="95" t="s">
        <v>148</v>
      </c>
      <c r="D87" s="96">
        <v>15</v>
      </c>
      <c r="E87" s="75" t="s">
        <v>147</v>
      </c>
      <c r="F87" s="77" t="s">
        <v>148</v>
      </c>
      <c r="G87" s="79">
        <v>4</v>
      </c>
    </row>
    <row r="88" spans="1:7">
      <c r="A88" s="74"/>
      <c r="B88" s="97" t="s">
        <v>149</v>
      </c>
      <c r="C88" s="95" t="s">
        <v>150</v>
      </c>
      <c r="D88" s="96">
        <v>27</v>
      </c>
      <c r="E88" s="75" t="s">
        <v>149</v>
      </c>
      <c r="F88" s="77" t="s">
        <v>150</v>
      </c>
      <c r="G88" s="79">
        <v>11</v>
      </c>
    </row>
    <row r="89" spans="1:7">
      <c r="A89" s="74"/>
      <c r="B89" s="97" t="s">
        <v>151</v>
      </c>
      <c r="C89" s="95" t="s">
        <v>150</v>
      </c>
      <c r="D89" s="96">
        <v>25</v>
      </c>
      <c r="E89" s="75" t="s">
        <v>151</v>
      </c>
      <c r="F89" s="77" t="s">
        <v>152</v>
      </c>
      <c r="G89" s="79">
        <v>7</v>
      </c>
    </row>
    <row r="90" spans="1:7">
      <c r="A90" s="74"/>
      <c r="B90" s="97" t="s">
        <v>153</v>
      </c>
      <c r="C90" s="95" t="s">
        <v>154</v>
      </c>
      <c r="D90" s="96">
        <v>30</v>
      </c>
      <c r="E90" s="75" t="s">
        <v>155</v>
      </c>
      <c r="F90" s="77" t="s">
        <v>154</v>
      </c>
      <c r="G90" s="79">
        <v>14</v>
      </c>
    </row>
    <row r="91" spans="1:7">
      <c r="A91" s="74"/>
      <c r="B91" s="97" t="s">
        <v>156</v>
      </c>
      <c r="C91" s="95" t="s">
        <v>157</v>
      </c>
      <c r="D91" s="96">
        <v>17</v>
      </c>
      <c r="E91" s="75" t="s">
        <v>156</v>
      </c>
      <c r="F91" s="77" t="s">
        <v>157</v>
      </c>
      <c r="G91" s="79">
        <v>9</v>
      </c>
    </row>
    <row r="92" spans="1:7">
      <c r="A92" s="74"/>
      <c r="B92" s="97" t="s">
        <v>158</v>
      </c>
      <c r="C92" s="95" t="s">
        <v>159</v>
      </c>
      <c r="D92" s="96">
        <v>28</v>
      </c>
      <c r="E92" s="75" t="s">
        <v>160</v>
      </c>
      <c r="F92" s="77" t="s">
        <v>159</v>
      </c>
      <c r="G92" s="79">
        <v>11</v>
      </c>
    </row>
    <row r="93" spans="1:7">
      <c r="A93" s="74"/>
      <c r="B93" s="97" t="s">
        <v>161</v>
      </c>
      <c r="C93" s="95" t="s">
        <v>162</v>
      </c>
      <c r="D93" s="96">
        <v>21</v>
      </c>
      <c r="E93" s="75" t="s">
        <v>163</v>
      </c>
      <c r="F93" s="77" t="s">
        <v>162</v>
      </c>
      <c r="G93" s="79">
        <v>13</v>
      </c>
    </row>
    <row r="94" spans="1:7">
      <c r="A94" s="74"/>
      <c r="B94" s="97" t="s">
        <v>164</v>
      </c>
      <c r="C94" s="95" t="s">
        <v>165</v>
      </c>
      <c r="D94" s="96">
        <v>20</v>
      </c>
      <c r="E94" s="75" t="s">
        <v>164</v>
      </c>
      <c r="F94" s="77" t="s">
        <v>165</v>
      </c>
      <c r="G94" s="79">
        <v>7</v>
      </c>
    </row>
    <row r="95" spans="1:7">
      <c r="A95" s="74"/>
      <c r="B95" s="98"/>
      <c r="C95" s="99"/>
      <c r="D95" s="100"/>
      <c r="E95" s="75" t="s">
        <v>166</v>
      </c>
      <c r="F95" s="77" t="s">
        <v>167</v>
      </c>
      <c r="G95" s="79">
        <v>24</v>
      </c>
    </row>
    <row r="96" spans="1:7">
      <c r="A96" s="74"/>
      <c r="B96" s="98"/>
      <c r="C96" s="101"/>
      <c r="D96" s="100"/>
      <c r="E96" s="75" t="s">
        <v>168</v>
      </c>
      <c r="F96" s="77" t="s">
        <v>169</v>
      </c>
      <c r="G96" s="79">
        <v>21</v>
      </c>
    </row>
    <row r="97" spans="1:7" ht="15.75" thickBot="1">
      <c r="A97" s="74"/>
      <c r="B97" s="102"/>
      <c r="C97" s="103"/>
      <c r="D97" s="87"/>
      <c r="E97" s="104" t="s">
        <v>170</v>
      </c>
      <c r="F97" s="105" t="s">
        <v>171</v>
      </c>
      <c r="G97" s="106"/>
    </row>
    <row r="98" spans="1:7">
      <c r="A98" s="107" t="s">
        <v>172</v>
      </c>
      <c r="B98" s="108" t="s">
        <v>173</v>
      </c>
      <c r="C98" s="109">
        <v>44410</v>
      </c>
      <c r="D98" s="110">
        <v>15</v>
      </c>
      <c r="E98" s="108" t="s">
        <v>173</v>
      </c>
      <c r="F98" s="109">
        <v>44410</v>
      </c>
      <c r="G98" s="110">
        <v>4</v>
      </c>
    </row>
    <row r="99" spans="1:7">
      <c r="A99" s="111"/>
      <c r="B99" s="50" t="s">
        <v>174</v>
      </c>
      <c r="C99" s="112">
        <v>44410</v>
      </c>
      <c r="D99" s="113">
        <v>10</v>
      </c>
      <c r="E99" s="50" t="s">
        <v>174</v>
      </c>
      <c r="F99" s="112">
        <v>44410</v>
      </c>
      <c r="G99" s="113">
        <v>4</v>
      </c>
    </row>
    <row r="100" spans="1:7" ht="30">
      <c r="A100" s="111"/>
      <c r="B100" s="50" t="s">
        <v>175</v>
      </c>
      <c r="C100" s="112">
        <v>44411</v>
      </c>
      <c r="D100" s="16">
        <v>18</v>
      </c>
      <c r="E100" s="50" t="s">
        <v>455</v>
      </c>
      <c r="F100" s="112">
        <v>44411</v>
      </c>
      <c r="G100" s="16">
        <v>6</v>
      </c>
    </row>
    <row r="101" spans="1:7">
      <c r="A101" s="111"/>
      <c r="B101" s="114" t="s">
        <v>176</v>
      </c>
      <c r="C101" s="112">
        <v>44412</v>
      </c>
      <c r="D101" s="16">
        <v>16</v>
      </c>
      <c r="E101" s="114" t="s">
        <v>176</v>
      </c>
      <c r="F101" s="112">
        <v>44412</v>
      </c>
      <c r="G101" s="16">
        <v>5</v>
      </c>
    </row>
    <row r="102" spans="1:7">
      <c r="A102" s="111"/>
      <c r="B102" s="114" t="s">
        <v>177</v>
      </c>
      <c r="C102" s="112">
        <v>44413</v>
      </c>
      <c r="D102" s="16">
        <v>15</v>
      </c>
      <c r="E102" s="114" t="s">
        <v>177</v>
      </c>
      <c r="F102" s="112">
        <v>44413</v>
      </c>
      <c r="G102" s="16">
        <v>6</v>
      </c>
    </row>
    <row r="103" spans="1:7" ht="30">
      <c r="A103" s="111"/>
      <c r="B103" s="50" t="s">
        <v>178</v>
      </c>
      <c r="C103" s="112">
        <v>44414</v>
      </c>
      <c r="D103" s="113">
        <v>11</v>
      </c>
      <c r="E103" s="50" t="s">
        <v>178</v>
      </c>
      <c r="F103" s="112">
        <v>44414</v>
      </c>
      <c r="G103" s="113">
        <v>7</v>
      </c>
    </row>
    <row r="104" spans="1:7">
      <c r="A104" s="111"/>
      <c r="B104" s="50" t="s">
        <v>179</v>
      </c>
      <c r="C104" s="112">
        <v>44417</v>
      </c>
      <c r="D104" s="113">
        <v>10</v>
      </c>
      <c r="E104" s="50" t="s">
        <v>179</v>
      </c>
      <c r="F104" s="112">
        <v>44417</v>
      </c>
      <c r="G104" s="113">
        <v>5</v>
      </c>
    </row>
    <row r="105" spans="1:7">
      <c r="A105" s="111"/>
      <c r="B105" s="50" t="s">
        <v>180</v>
      </c>
      <c r="C105" s="112">
        <v>44418</v>
      </c>
      <c r="D105" s="113">
        <v>18</v>
      </c>
      <c r="E105" s="50" t="s">
        <v>180</v>
      </c>
      <c r="F105" s="112">
        <v>44418</v>
      </c>
      <c r="G105" s="113">
        <v>10</v>
      </c>
    </row>
    <row r="106" spans="1:7">
      <c r="A106" s="111"/>
      <c r="B106" s="50" t="s">
        <v>181</v>
      </c>
      <c r="C106" s="112">
        <v>44419</v>
      </c>
      <c r="D106" s="113">
        <v>17</v>
      </c>
      <c r="E106" s="50" t="s">
        <v>181</v>
      </c>
      <c r="F106" s="112">
        <v>44419</v>
      </c>
      <c r="G106" s="113">
        <v>4</v>
      </c>
    </row>
    <row r="107" spans="1:7">
      <c r="A107" s="111"/>
      <c r="B107" s="45" t="s">
        <v>182</v>
      </c>
      <c r="C107" s="112">
        <v>44420</v>
      </c>
      <c r="D107" s="46">
        <v>12</v>
      </c>
      <c r="E107" s="45" t="s">
        <v>182</v>
      </c>
      <c r="F107" s="112">
        <v>44420</v>
      </c>
      <c r="G107" s="46">
        <v>9</v>
      </c>
    </row>
    <row r="108" spans="1:7">
      <c r="A108" s="111"/>
      <c r="B108" s="115" t="s">
        <v>183</v>
      </c>
      <c r="C108" s="112">
        <v>44421</v>
      </c>
      <c r="D108" s="113">
        <v>13</v>
      </c>
      <c r="E108" s="115" t="s">
        <v>183</v>
      </c>
      <c r="F108" s="112">
        <v>44421</v>
      </c>
      <c r="G108" s="113">
        <v>5</v>
      </c>
    </row>
    <row r="109" spans="1:7">
      <c r="A109" s="111"/>
      <c r="B109" s="116" t="s">
        <v>184</v>
      </c>
      <c r="C109" s="112">
        <v>44424</v>
      </c>
      <c r="D109" s="117">
        <v>20</v>
      </c>
      <c r="E109" s="116" t="s">
        <v>184</v>
      </c>
      <c r="F109" s="112">
        <v>44424</v>
      </c>
      <c r="G109" s="117">
        <v>6</v>
      </c>
    </row>
    <row r="110" spans="1:7">
      <c r="A110" s="111"/>
      <c r="B110" s="50" t="s">
        <v>185</v>
      </c>
      <c r="C110" s="112">
        <v>44425</v>
      </c>
      <c r="D110" s="113">
        <v>21</v>
      </c>
      <c r="E110" s="50" t="s">
        <v>185</v>
      </c>
      <c r="F110" s="112">
        <v>44425</v>
      </c>
      <c r="G110" s="113">
        <v>4</v>
      </c>
    </row>
    <row r="111" spans="1:7">
      <c r="A111" s="111"/>
      <c r="B111" s="50" t="s">
        <v>186</v>
      </c>
      <c r="C111" s="112">
        <v>44426</v>
      </c>
      <c r="D111" s="113">
        <v>18</v>
      </c>
      <c r="E111" s="50" t="s">
        <v>186</v>
      </c>
      <c r="F111" s="112">
        <v>44426</v>
      </c>
      <c r="G111" s="113">
        <v>10</v>
      </c>
    </row>
    <row r="112" spans="1:7">
      <c r="A112" s="111"/>
      <c r="B112" s="50" t="s">
        <v>187</v>
      </c>
      <c r="C112" s="112">
        <v>44427</v>
      </c>
      <c r="D112" s="113">
        <v>16</v>
      </c>
      <c r="E112" s="50" t="s">
        <v>187</v>
      </c>
      <c r="F112" s="112">
        <v>44427</v>
      </c>
      <c r="G112" s="113">
        <v>5</v>
      </c>
    </row>
    <row r="113" spans="1:7">
      <c r="A113" s="111"/>
      <c r="B113" s="115" t="s">
        <v>188</v>
      </c>
      <c r="C113" s="112">
        <v>44428</v>
      </c>
      <c r="D113" s="113">
        <v>25</v>
      </c>
      <c r="E113" s="115" t="s">
        <v>188</v>
      </c>
      <c r="F113" s="112">
        <v>44428</v>
      </c>
      <c r="G113" s="113">
        <v>4</v>
      </c>
    </row>
    <row r="114" spans="1:7">
      <c r="A114" s="111"/>
      <c r="B114" s="115" t="s">
        <v>189</v>
      </c>
      <c r="C114" s="112">
        <v>44433</v>
      </c>
      <c r="D114" s="113">
        <v>11</v>
      </c>
      <c r="E114" s="115" t="s">
        <v>189</v>
      </c>
      <c r="F114" s="112">
        <v>44433</v>
      </c>
      <c r="G114" s="113">
        <v>6</v>
      </c>
    </row>
    <row r="115" spans="1:7">
      <c r="A115" s="111"/>
      <c r="B115" s="115" t="s">
        <v>190</v>
      </c>
      <c r="C115" s="112">
        <v>44434</v>
      </c>
      <c r="D115" s="113"/>
      <c r="E115" s="115" t="s">
        <v>190</v>
      </c>
      <c r="F115" s="112">
        <v>44434</v>
      </c>
      <c r="G115" s="113">
        <v>5</v>
      </c>
    </row>
    <row r="116" spans="1:7">
      <c r="A116" s="111"/>
      <c r="B116" s="115" t="s">
        <v>191</v>
      </c>
      <c r="C116" s="112">
        <v>44435</v>
      </c>
      <c r="D116" s="113">
        <v>8</v>
      </c>
      <c r="E116" s="115" t="s">
        <v>191</v>
      </c>
      <c r="F116" s="112">
        <v>44435</v>
      </c>
      <c r="G116" s="113">
        <v>6</v>
      </c>
    </row>
    <row r="117" spans="1:7">
      <c r="A117" s="111"/>
      <c r="B117" s="115" t="s">
        <v>187</v>
      </c>
      <c r="C117" s="112">
        <v>44436</v>
      </c>
      <c r="D117" s="113">
        <v>5</v>
      </c>
      <c r="E117" s="115" t="s">
        <v>187</v>
      </c>
      <c r="F117" s="112">
        <v>44436</v>
      </c>
      <c r="G117" s="113">
        <v>4</v>
      </c>
    </row>
    <row r="118" spans="1:7">
      <c r="A118" s="111"/>
      <c r="B118" s="115" t="s">
        <v>192</v>
      </c>
      <c r="C118" s="112">
        <v>44438</v>
      </c>
      <c r="D118" s="113">
        <v>6</v>
      </c>
      <c r="E118" s="115" t="s">
        <v>192</v>
      </c>
      <c r="F118" s="112">
        <v>44438</v>
      </c>
      <c r="G118" s="113">
        <v>10</v>
      </c>
    </row>
    <row r="119" spans="1:7">
      <c r="A119" s="111"/>
      <c r="B119" s="50" t="s">
        <v>183</v>
      </c>
      <c r="C119" s="112">
        <v>44439</v>
      </c>
      <c r="D119" s="16">
        <v>8</v>
      </c>
      <c r="E119" s="50" t="s">
        <v>183</v>
      </c>
      <c r="F119" s="112">
        <v>44439</v>
      </c>
      <c r="G119" s="16">
        <v>3</v>
      </c>
    </row>
    <row r="120" spans="1:7" ht="15.75" thickBot="1">
      <c r="A120" s="111"/>
      <c r="B120" s="118"/>
      <c r="C120" s="119"/>
      <c r="D120" s="100"/>
      <c r="E120" s="120"/>
      <c r="F120" s="119"/>
      <c r="G120" s="100"/>
    </row>
    <row r="121" spans="1:7">
      <c r="A121" s="67" t="s">
        <v>193</v>
      </c>
      <c r="B121" s="121" t="s">
        <v>194</v>
      </c>
      <c r="C121" s="122" t="s">
        <v>195</v>
      </c>
      <c r="D121" s="123">
        <v>50</v>
      </c>
      <c r="E121" s="124" t="s">
        <v>196</v>
      </c>
      <c r="F121" s="122" t="s">
        <v>195</v>
      </c>
      <c r="G121" s="125">
        <v>21</v>
      </c>
    </row>
    <row r="122" spans="1:7">
      <c r="A122" s="74"/>
      <c r="B122" s="126" t="s">
        <v>197</v>
      </c>
      <c r="C122" s="127" t="s">
        <v>195</v>
      </c>
      <c r="D122" s="16">
        <v>54</v>
      </c>
      <c r="E122" s="128" t="s">
        <v>198</v>
      </c>
      <c r="F122" s="127" t="s">
        <v>195</v>
      </c>
      <c r="G122" s="129">
        <v>14</v>
      </c>
    </row>
    <row r="123" spans="1:7">
      <c r="A123" s="74"/>
      <c r="B123" s="126" t="s">
        <v>199</v>
      </c>
      <c r="C123" s="127" t="s">
        <v>195</v>
      </c>
      <c r="D123" s="16">
        <v>26</v>
      </c>
      <c r="E123" s="128" t="s">
        <v>200</v>
      </c>
      <c r="F123" s="127" t="s">
        <v>195</v>
      </c>
      <c r="G123" s="129">
        <v>7</v>
      </c>
    </row>
    <row r="124" spans="1:7">
      <c r="A124" s="74"/>
      <c r="B124" s="126" t="s">
        <v>201</v>
      </c>
      <c r="C124" s="127" t="s">
        <v>202</v>
      </c>
      <c r="D124" s="16">
        <v>27</v>
      </c>
      <c r="E124" s="128" t="s">
        <v>203</v>
      </c>
      <c r="F124" s="127" t="s">
        <v>195</v>
      </c>
      <c r="G124" s="129">
        <v>6</v>
      </c>
    </row>
    <row r="125" spans="1:7">
      <c r="A125" s="74"/>
      <c r="B125" s="126" t="s">
        <v>204</v>
      </c>
      <c r="C125" s="127" t="s">
        <v>202</v>
      </c>
      <c r="D125" s="16">
        <v>16</v>
      </c>
      <c r="E125" s="128" t="s">
        <v>205</v>
      </c>
      <c r="F125" s="127" t="s">
        <v>195</v>
      </c>
      <c r="G125" s="129">
        <v>17</v>
      </c>
    </row>
    <row r="126" spans="1:7">
      <c r="A126" s="74"/>
      <c r="B126" s="126" t="s">
        <v>206</v>
      </c>
      <c r="C126" s="127" t="s">
        <v>202</v>
      </c>
      <c r="D126" s="16">
        <v>18</v>
      </c>
      <c r="E126" s="128" t="s">
        <v>201</v>
      </c>
      <c r="F126" s="127" t="s">
        <v>202</v>
      </c>
      <c r="G126" s="129">
        <v>9</v>
      </c>
    </row>
    <row r="127" spans="1:7">
      <c r="A127" s="74"/>
      <c r="B127" s="126" t="s">
        <v>207</v>
      </c>
      <c r="C127" s="127" t="s">
        <v>202</v>
      </c>
      <c r="D127" s="16">
        <v>11</v>
      </c>
      <c r="E127" s="128" t="s">
        <v>204</v>
      </c>
      <c r="F127" s="127" t="s">
        <v>202</v>
      </c>
      <c r="G127" s="129">
        <v>7</v>
      </c>
    </row>
    <row r="128" spans="1:7">
      <c r="A128" s="74"/>
      <c r="B128" s="126" t="s">
        <v>208</v>
      </c>
      <c r="C128" s="127" t="s">
        <v>202</v>
      </c>
      <c r="D128" s="16">
        <v>48</v>
      </c>
      <c r="E128" s="128" t="s">
        <v>207</v>
      </c>
      <c r="F128" s="127" t="s">
        <v>202</v>
      </c>
      <c r="G128" s="129">
        <v>10</v>
      </c>
    </row>
    <row r="129" spans="1:7">
      <c r="A129" s="74"/>
      <c r="B129" s="130" t="s">
        <v>209</v>
      </c>
      <c r="C129" s="127" t="s">
        <v>202</v>
      </c>
      <c r="D129" s="16">
        <v>12</v>
      </c>
      <c r="E129" s="128" t="s">
        <v>208</v>
      </c>
      <c r="F129" s="127" t="s">
        <v>202</v>
      </c>
      <c r="G129" s="129">
        <v>25</v>
      </c>
    </row>
    <row r="130" spans="1:7">
      <c r="A130" s="74"/>
      <c r="B130" s="126" t="s">
        <v>210</v>
      </c>
      <c r="C130" s="16" t="s">
        <v>211</v>
      </c>
      <c r="D130" s="16">
        <v>31</v>
      </c>
      <c r="E130" s="50" t="s">
        <v>209</v>
      </c>
      <c r="F130" s="127" t="s">
        <v>202</v>
      </c>
      <c r="G130" s="129">
        <v>4</v>
      </c>
    </row>
    <row r="131" spans="1:7">
      <c r="A131" s="74"/>
      <c r="B131" s="126" t="s">
        <v>212</v>
      </c>
      <c r="C131" s="16" t="s">
        <v>211</v>
      </c>
      <c r="D131" s="16">
        <v>26</v>
      </c>
      <c r="E131" s="128" t="s">
        <v>213</v>
      </c>
      <c r="F131" s="127" t="s">
        <v>202</v>
      </c>
      <c r="G131" s="129">
        <v>9</v>
      </c>
    </row>
    <row r="132" spans="1:7">
      <c r="A132" s="74"/>
      <c r="B132" s="126" t="s">
        <v>213</v>
      </c>
      <c r="C132" s="16" t="s">
        <v>211</v>
      </c>
      <c r="D132" s="16">
        <v>19</v>
      </c>
      <c r="E132" s="128" t="s">
        <v>214</v>
      </c>
      <c r="F132" s="127" t="s">
        <v>202</v>
      </c>
      <c r="G132" s="129">
        <v>4</v>
      </c>
    </row>
    <row r="133" spans="1:7">
      <c r="A133" s="74"/>
      <c r="B133" s="130" t="s">
        <v>215</v>
      </c>
      <c r="C133" s="16" t="s">
        <v>211</v>
      </c>
      <c r="D133" s="16">
        <v>29</v>
      </c>
      <c r="E133" s="50" t="s">
        <v>215</v>
      </c>
      <c r="F133" s="16" t="s">
        <v>211</v>
      </c>
      <c r="G133" s="129">
        <v>16</v>
      </c>
    </row>
    <row r="134" spans="1:7">
      <c r="A134" s="74"/>
      <c r="B134" s="130" t="s">
        <v>216</v>
      </c>
      <c r="C134" s="16" t="s">
        <v>211</v>
      </c>
      <c r="D134" s="113">
        <v>29</v>
      </c>
      <c r="E134" s="50" t="s">
        <v>216</v>
      </c>
      <c r="F134" s="16" t="s">
        <v>211</v>
      </c>
      <c r="G134" s="129">
        <v>17</v>
      </c>
    </row>
    <row r="135" spans="1:7" ht="30">
      <c r="A135" s="74"/>
      <c r="B135" s="130" t="s">
        <v>217</v>
      </c>
      <c r="C135" s="16" t="s">
        <v>218</v>
      </c>
      <c r="D135" s="131">
        <v>23</v>
      </c>
      <c r="E135" s="50" t="s">
        <v>219</v>
      </c>
      <c r="F135" s="16" t="s">
        <v>211</v>
      </c>
      <c r="G135" s="129">
        <v>10</v>
      </c>
    </row>
    <row r="136" spans="1:7">
      <c r="A136" s="74"/>
      <c r="B136" s="132" t="s">
        <v>220</v>
      </c>
      <c r="C136" s="16" t="s">
        <v>218</v>
      </c>
      <c r="D136" s="131">
        <v>19</v>
      </c>
      <c r="E136" s="50" t="s">
        <v>217</v>
      </c>
      <c r="F136" s="16" t="s">
        <v>211</v>
      </c>
      <c r="G136" s="129">
        <v>9</v>
      </c>
    </row>
    <row r="137" spans="1:7">
      <c r="A137" s="74"/>
      <c r="B137" s="130" t="s">
        <v>209</v>
      </c>
      <c r="C137" s="16" t="s">
        <v>218</v>
      </c>
      <c r="D137" s="131">
        <v>7</v>
      </c>
      <c r="E137" s="50" t="s">
        <v>221</v>
      </c>
      <c r="F137" s="16" t="s">
        <v>211</v>
      </c>
      <c r="G137" s="129">
        <v>10</v>
      </c>
    </row>
    <row r="138" spans="1:7">
      <c r="A138" s="74"/>
      <c r="B138" s="130" t="s">
        <v>222</v>
      </c>
      <c r="C138" s="16" t="s">
        <v>218</v>
      </c>
      <c r="D138" s="113">
        <v>10</v>
      </c>
      <c r="E138" s="50" t="s">
        <v>223</v>
      </c>
      <c r="F138" s="16" t="s">
        <v>218</v>
      </c>
      <c r="G138" s="129">
        <v>5</v>
      </c>
    </row>
    <row r="139" spans="1:7">
      <c r="A139" s="74"/>
      <c r="B139" s="130" t="s">
        <v>224</v>
      </c>
      <c r="C139" s="16" t="s">
        <v>218</v>
      </c>
      <c r="D139" s="113">
        <v>21</v>
      </c>
      <c r="E139" s="50" t="s">
        <v>225</v>
      </c>
      <c r="F139" s="16" t="s">
        <v>218</v>
      </c>
      <c r="G139" s="129">
        <v>11</v>
      </c>
    </row>
    <row r="140" spans="1:7">
      <c r="A140" s="74"/>
      <c r="B140" s="130" t="s">
        <v>223</v>
      </c>
      <c r="C140" s="16" t="s">
        <v>218</v>
      </c>
      <c r="D140" s="113">
        <v>21</v>
      </c>
      <c r="E140" s="50" t="s">
        <v>226</v>
      </c>
      <c r="F140" s="16" t="s">
        <v>218</v>
      </c>
      <c r="G140" s="129">
        <v>14</v>
      </c>
    </row>
    <row r="141" spans="1:7">
      <c r="A141" s="74"/>
      <c r="B141" s="130" t="s">
        <v>225</v>
      </c>
      <c r="C141" s="16" t="s">
        <v>218</v>
      </c>
      <c r="D141" s="113">
        <v>23</v>
      </c>
      <c r="E141" s="50" t="s">
        <v>227</v>
      </c>
      <c r="F141" s="16" t="s">
        <v>218</v>
      </c>
      <c r="G141" s="129">
        <v>17</v>
      </c>
    </row>
    <row r="142" spans="1:7" ht="15.75" thickBot="1">
      <c r="A142" s="74"/>
      <c r="B142" s="133"/>
      <c r="C142" s="134"/>
      <c r="D142" s="135"/>
      <c r="E142" s="136" t="s">
        <v>228</v>
      </c>
      <c r="F142" s="134" t="s">
        <v>218</v>
      </c>
      <c r="G142" s="137">
        <v>8</v>
      </c>
    </row>
    <row r="143" spans="1:7">
      <c r="A143" s="67" t="s">
        <v>229</v>
      </c>
      <c r="B143" s="138" t="s">
        <v>230</v>
      </c>
      <c r="C143" s="139" t="s">
        <v>231</v>
      </c>
      <c r="D143" s="140">
        <v>19</v>
      </c>
      <c r="E143" s="138" t="s">
        <v>230</v>
      </c>
      <c r="F143" s="139" t="s">
        <v>231</v>
      </c>
      <c r="G143" s="140">
        <v>8</v>
      </c>
    </row>
    <row r="144" spans="1:7">
      <c r="A144" s="74"/>
      <c r="B144" s="138" t="s">
        <v>232</v>
      </c>
      <c r="C144" s="139" t="s">
        <v>233</v>
      </c>
      <c r="D144" s="140">
        <v>53</v>
      </c>
      <c r="E144" s="138" t="s">
        <v>232</v>
      </c>
      <c r="F144" s="139" t="s">
        <v>233</v>
      </c>
      <c r="G144" s="140">
        <v>15</v>
      </c>
    </row>
    <row r="145" spans="1:7">
      <c r="A145" s="74"/>
      <c r="B145" s="138" t="s">
        <v>234</v>
      </c>
      <c r="C145" s="139" t="s">
        <v>235</v>
      </c>
      <c r="D145" s="140">
        <v>52</v>
      </c>
      <c r="E145" s="138" t="s">
        <v>234</v>
      </c>
      <c r="F145" s="139" t="s">
        <v>235</v>
      </c>
      <c r="G145" s="140">
        <v>11</v>
      </c>
    </row>
    <row r="146" spans="1:7">
      <c r="A146" s="74"/>
      <c r="B146" s="141" t="s">
        <v>236</v>
      </c>
      <c r="C146" s="139" t="s">
        <v>237</v>
      </c>
      <c r="D146" s="142">
        <v>6</v>
      </c>
      <c r="E146" s="141" t="s">
        <v>236</v>
      </c>
      <c r="F146" s="139" t="s">
        <v>237</v>
      </c>
      <c r="G146" s="142">
        <v>5</v>
      </c>
    </row>
    <row r="147" spans="1:7">
      <c r="A147" s="74"/>
      <c r="B147" s="138" t="s">
        <v>238</v>
      </c>
      <c r="C147" s="139" t="s">
        <v>237</v>
      </c>
      <c r="D147" s="142">
        <v>26</v>
      </c>
      <c r="E147" s="138" t="s">
        <v>238</v>
      </c>
      <c r="F147" s="139" t="s">
        <v>237</v>
      </c>
      <c r="G147" s="142">
        <v>7</v>
      </c>
    </row>
    <row r="148" spans="1:7">
      <c r="A148" s="74"/>
      <c r="B148" s="141" t="s">
        <v>239</v>
      </c>
      <c r="C148" s="139" t="s">
        <v>240</v>
      </c>
      <c r="D148" s="142">
        <v>15</v>
      </c>
      <c r="E148" s="141" t="s">
        <v>241</v>
      </c>
      <c r="F148" s="139" t="s">
        <v>240</v>
      </c>
      <c r="G148" s="142">
        <v>4</v>
      </c>
    </row>
    <row r="149" spans="1:7">
      <c r="A149" s="74"/>
      <c r="B149" s="141" t="s">
        <v>242</v>
      </c>
      <c r="C149" s="139" t="s">
        <v>243</v>
      </c>
      <c r="D149" s="142">
        <v>45</v>
      </c>
      <c r="E149" s="143" t="s">
        <v>242</v>
      </c>
      <c r="F149" s="139" t="s">
        <v>243</v>
      </c>
      <c r="G149" s="142">
        <v>16</v>
      </c>
    </row>
    <row r="150" spans="1:7">
      <c r="A150" s="74"/>
      <c r="B150" s="141" t="s">
        <v>244</v>
      </c>
      <c r="C150" s="139" t="s">
        <v>245</v>
      </c>
      <c r="D150" s="142">
        <v>27</v>
      </c>
      <c r="E150" s="141" t="s">
        <v>244</v>
      </c>
      <c r="F150" s="139" t="s">
        <v>245</v>
      </c>
      <c r="G150" s="142">
        <v>7</v>
      </c>
    </row>
    <row r="151" spans="1:7">
      <c r="A151" s="74"/>
      <c r="B151" s="141" t="s">
        <v>246</v>
      </c>
      <c r="C151" s="139" t="s">
        <v>247</v>
      </c>
      <c r="D151" s="142">
        <v>27</v>
      </c>
      <c r="E151" s="143" t="s">
        <v>246</v>
      </c>
      <c r="F151" s="139" t="s">
        <v>247</v>
      </c>
      <c r="G151" s="142">
        <v>8</v>
      </c>
    </row>
    <row r="152" spans="1:7">
      <c r="A152" s="74"/>
      <c r="B152" s="141" t="s">
        <v>248</v>
      </c>
      <c r="C152" s="139" t="s">
        <v>249</v>
      </c>
      <c r="D152" s="142">
        <v>8</v>
      </c>
      <c r="E152" s="141" t="s">
        <v>250</v>
      </c>
      <c r="F152" s="139" t="s">
        <v>249</v>
      </c>
      <c r="G152" s="142">
        <v>3</v>
      </c>
    </row>
    <row r="153" spans="1:7">
      <c r="A153" s="74"/>
      <c r="B153" s="141" t="s">
        <v>251</v>
      </c>
      <c r="C153" s="139" t="s">
        <v>252</v>
      </c>
      <c r="D153" s="142">
        <v>4</v>
      </c>
      <c r="E153" s="141" t="s">
        <v>251</v>
      </c>
      <c r="F153" s="139" t="s">
        <v>252</v>
      </c>
      <c r="G153" s="142">
        <v>2</v>
      </c>
    </row>
    <row r="154" spans="1:7">
      <c r="A154" s="74"/>
      <c r="B154" s="141" t="s">
        <v>253</v>
      </c>
      <c r="C154" s="139" t="s">
        <v>254</v>
      </c>
      <c r="D154" s="142">
        <v>18</v>
      </c>
      <c r="E154" s="141" t="s">
        <v>253</v>
      </c>
      <c r="F154" s="139" t="s">
        <v>254</v>
      </c>
      <c r="G154" s="142">
        <v>3</v>
      </c>
    </row>
    <row r="155" spans="1:7">
      <c r="A155" s="74"/>
      <c r="B155" s="141" t="s">
        <v>255</v>
      </c>
      <c r="C155" s="139" t="s">
        <v>256</v>
      </c>
      <c r="D155" s="142">
        <v>44</v>
      </c>
      <c r="E155" s="141" t="s">
        <v>255</v>
      </c>
      <c r="F155" s="139" t="s">
        <v>256</v>
      </c>
      <c r="G155" s="142">
        <v>11</v>
      </c>
    </row>
    <row r="156" spans="1:7">
      <c r="A156" s="74"/>
      <c r="B156" s="141" t="s">
        <v>257</v>
      </c>
      <c r="C156" s="139" t="s">
        <v>258</v>
      </c>
      <c r="D156" s="142">
        <v>68</v>
      </c>
      <c r="E156" s="141" t="s">
        <v>257</v>
      </c>
      <c r="F156" s="139" t="s">
        <v>258</v>
      </c>
      <c r="G156" s="142">
        <v>16</v>
      </c>
    </row>
    <row r="157" spans="1:7">
      <c r="A157" s="74"/>
      <c r="B157" s="141" t="s">
        <v>259</v>
      </c>
      <c r="C157" s="139" t="s">
        <v>260</v>
      </c>
      <c r="D157" s="142">
        <v>75</v>
      </c>
      <c r="E157" s="141" t="s">
        <v>259</v>
      </c>
      <c r="F157" s="139" t="s">
        <v>260</v>
      </c>
      <c r="G157" s="142">
        <v>16</v>
      </c>
    </row>
    <row r="158" spans="1:7">
      <c r="A158" s="74"/>
      <c r="B158" s="141" t="s">
        <v>261</v>
      </c>
      <c r="C158" s="139" t="s">
        <v>262</v>
      </c>
      <c r="D158" s="144">
        <v>27</v>
      </c>
      <c r="E158" s="143" t="s">
        <v>261</v>
      </c>
      <c r="F158" s="139" t="s">
        <v>262</v>
      </c>
      <c r="G158" s="142">
        <v>12</v>
      </c>
    </row>
    <row r="159" spans="1:7">
      <c r="A159" s="74"/>
      <c r="B159" s="141" t="s">
        <v>263</v>
      </c>
      <c r="C159" s="139" t="s">
        <v>264</v>
      </c>
      <c r="D159" s="142">
        <v>40</v>
      </c>
      <c r="E159" s="143" t="s">
        <v>263</v>
      </c>
      <c r="F159" s="139" t="s">
        <v>264</v>
      </c>
      <c r="G159" s="142">
        <v>7</v>
      </c>
    </row>
    <row r="160" spans="1:7">
      <c r="A160" s="74"/>
      <c r="B160" s="141" t="s">
        <v>265</v>
      </c>
      <c r="C160" s="139" t="s">
        <v>266</v>
      </c>
      <c r="D160" s="142">
        <v>44</v>
      </c>
      <c r="E160" s="141" t="s">
        <v>265</v>
      </c>
      <c r="F160" s="139" t="s">
        <v>266</v>
      </c>
      <c r="G160" s="142">
        <v>11</v>
      </c>
    </row>
    <row r="161" spans="1:9" ht="15.75" thickBot="1">
      <c r="A161" s="74"/>
      <c r="B161" s="145"/>
      <c r="C161" s="146"/>
      <c r="D161" s="147"/>
      <c r="E161" s="148"/>
      <c r="F161" s="146"/>
      <c r="G161" s="149"/>
    </row>
    <row r="162" spans="1:9">
      <c r="A162" s="67" t="s">
        <v>267</v>
      </c>
      <c r="B162" s="150" t="s">
        <v>268</v>
      </c>
      <c r="C162" s="151">
        <v>44412</v>
      </c>
      <c r="D162" s="152">
        <v>2</v>
      </c>
      <c r="E162" s="150" t="s">
        <v>268</v>
      </c>
      <c r="F162" s="151">
        <v>44412</v>
      </c>
      <c r="G162" s="153">
        <v>4</v>
      </c>
    </row>
    <row r="163" spans="1:9">
      <c r="A163" s="74"/>
      <c r="B163" s="154" t="s">
        <v>269</v>
      </c>
      <c r="C163" s="155">
        <v>44412</v>
      </c>
      <c r="D163" s="156">
        <v>1</v>
      </c>
      <c r="E163" s="154" t="s">
        <v>269</v>
      </c>
      <c r="F163" s="155">
        <v>44412</v>
      </c>
      <c r="G163" s="157">
        <v>2</v>
      </c>
    </row>
    <row r="164" spans="1:9">
      <c r="A164" s="74"/>
      <c r="B164" s="154" t="s">
        <v>270</v>
      </c>
      <c r="C164" s="155">
        <v>44413</v>
      </c>
      <c r="D164" s="156">
        <v>13</v>
      </c>
      <c r="E164" s="154" t="s">
        <v>270</v>
      </c>
      <c r="F164" s="155">
        <v>44413</v>
      </c>
      <c r="G164" s="157">
        <v>3</v>
      </c>
    </row>
    <row r="165" spans="1:9">
      <c r="A165" s="74"/>
      <c r="B165" s="154" t="s">
        <v>271</v>
      </c>
      <c r="C165" s="155">
        <v>44413</v>
      </c>
      <c r="D165" s="156">
        <v>1</v>
      </c>
      <c r="E165" s="154" t="s">
        <v>270</v>
      </c>
      <c r="F165" s="155">
        <v>44413</v>
      </c>
      <c r="G165" s="157">
        <v>1</v>
      </c>
    </row>
    <row r="166" spans="1:9">
      <c r="A166" s="74"/>
      <c r="B166" s="154" t="s">
        <v>272</v>
      </c>
      <c r="C166" s="155">
        <v>44414</v>
      </c>
      <c r="D166" s="156">
        <v>5</v>
      </c>
      <c r="E166" s="154" t="s">
        <v>272</v>
      </c>
      <c r="F166" s="155">
        <v>44414</v>
      </c>
      <c r="G166" s="157">
        <v>1</v>
      </c>
    </row>
    <row r="167" spans="1:9">
      <c r="A167" s="74"/>
      <c r="B167" s="154" t="s">
        <v>273</v>
      </c>
      <c r="C167" s="155">
        <v>44414</v>
      </c>
      <c r="D167" s="156">
        <v>3</v>
      </c>
      <c r="E167" s="154" t="s">
        <v>273</v>
      </c>
      <c r="F167" s="155">
        <v>44414</v>
      </c>
      <c r="G167" s="157">
        <v>1</v>
      </c>
    </row>
    <row r="168" spans="1:9">
      <c r="A168" s="74"/>
      <c r="B168" s="154" t="s">
        <v>274</v>
      </c>
      <c r="C168" s="155">
        <v>44414</v>
      </c>
      <c r="D168" s="156">
        <v>3</v>
      </c>
      <c r="E168" s="154" t="s">
        <v>274</v>
      </c>
      <c r="F168" s="155">
        <v>44414</v>
      </c>
      <c r="G168" s="157">
        <v>1</v>
      </c>
    </row>
    <row r="169" spans="1:9">
      <c r="A169" s="74"/>
      <c r="B169" s="154" t="s">
        <v>275</v>
      </c>
      <c r="C169" s="155">
        <v>44414</v>
      </c>
      <c r="D169" s="156">
        <v>3</v>
      </c>
      <c r="E169" s="154" t="s">
        <v>275</v>
      </c>
      <c r="F169" s="155">
        <v>44414</v>
      </c>
      <c r="G169" s="157">
        <v>1</v>
      </c>
    </row>
    <row r="170" spans="1:9">
      <c r="A170" s="74"/>
      <c r="B170" s="154" t="s">
        <v>276</v>
      </c>
      <c r="C170" s="155">
        <v>44414</v>
      </c>
      <c r="D170" s="156">
        <v>6</v>
      </c>
      <c r="E170" s="154" t="s">
        <v>276</v>
      </c>
      <c r="F170" s="155">
        <v>44414</v>
      </c>
      <c r="G170" s="157">
        <v>2</v>
      </c>
      <c r="H170" s="73"/>
      <c r="I170" s="73"/>
    </row>
    <row r="171" spans="1:9">
      <c r="A171" s="74"/>
      <c r="B171" s="154" t="s">
        <v>277</v>
      </c>
      <c r="C171" s="155">
        <v>44414</v>
      </c>
      <c r="D171" s="156">
        <v>8</v>
      </c>
      <c r="E171" s="154" t="s">
        <v>277</v>
      </c>
      <c r="F171" s="155">
        <v>44414</v>
      </c>
      <c r="G171" s="157">
        <v>2</v>
      </c>
      <c r="H171" s="73"/>
      <c r="I171" s="73"/>
    </row>
    <row r="172" spans="1:9">
      <c r="A172" s="74"/>
      <c r="B172" s="154" t="s">
        <v>278</v>
      </c>
      <c r="C172" s="155">
        <v>44414</v>
      </c>
      <c r="D172" s="156">
        <v>3</v>
      </c>
      <c r="E172" s="154" t="s">
        <v>278</v>
      </c>
      <c r="F172" s="155">
        <v>44414</v>
      </c>
      <c r="G172" s="157">
        <v>1</v>
      </c>
      <c r="H172" s="73"/>
      <c r="I172" s="73"/>
    </row>
    <row r="173" spans="1:9">
      <c r="A173" s="74"/>
      <c r="B173" s="154" t="s">
        <v>279</v>
      </c>
      <c r="C173" s="155">
        <v>44414</v>
      </c>
      <c r="D173" s="156">
        <v>3</v>
      </c>
      <c r="E173" s="154" t="s">
        <v>279</v>
      </c>
      <c r="F173" s="155">
        <v>44414</v>
      </c>
      <c r="G173" s="157">
        <v>1</v>
      </c>
      <c r="H173" s="158"/>
      <c r="I173" s="73"/>
    </row>
    <row r="174" spans="1:9">
      <c r="A174" s="74"/>
      <c r="B174" s="154" t="s">
        <v>280</v>
      </c>
      <c r="C174" s="155">
        <v>44414</v>
      </c>
      <c r="D174" s="156">
        <v>3</v>
      </c>
      <c r="E174" s="154" t="s">
        <v>280</v>
      </c>
      <c r="F174" s="155">
        <v>44414</v>
      </c>
      <c r="G174" s="157">
        <v>1</v>
      </c>
      <c r="H174" s="158"/>
      <c r="I174" s="73"/>
    </row>
    <row r="175" spans="1:9">
      <c r="A175" s="74"/>
      <c r="B175" s="154" t="s">
        <v>281</v>
      </c>
      <c r="C175" s="155">
        <v>44414</v>
      </c>
      <c r="D175" s="156">
        <v>3</v>
      </c>
      <c r="E175" s="154" t="s">
        <v>281</v>
      </c>
      <c r="F175" s="155">
        <v>44414</v>
      </c>
      <c r="G175" s="157">
        <v>1</v>
      </c>
      <c r="H175" s="158"/>
      <c r="I175" s="73"/>
    </row>
    <row r="176" spans="1:9">
      <c r="A176" s="74"/>
      <c r="B176" s="154" t="s">
        <v>282</v>
      </c>
      <c r="C176" s="155">
        <v>44414</v>
      </c>
      <c r="D176" s="156">
        <v>3</v>
      </c>
      <c r="E176" s="154" t="s">
        <v>282</v>
      </c>
      <c r="F176" s="155">
        <v>44414</v>
      </c>
      <c r="G176" s="157">
        <v>1</v>
      </c>
      <c r="H176" s="158"/>
      <c r="I176" s="73"/>
    </row>
    <row r="177" spans="1:9">
      <c r="A177" s="74"/>
      <c r="B177" s="154" t="s">
        <v>283</v>
      </c>
      <c r="C177" s="155">
        <v>44414</v>
      </c>
      <c r="D177" s="156">
        <v>2</v>
      </c>
      <c r="E177" s="154" t="s">
        <v>283</v>
      </c>
      <c r="F177" s="155">
        <v>44414</v>
      </c>
      <c r="G177" s="157">
        <v>1</v>
      </c>
      <c r="H177" s="158"/>
      <c r="I177" s="73"/>
    </row>
    <row r="178" spans="1:9">
      <c r="A178" s="74"/>
      <c r="B178" s="154" t="s">
        <v>284</v>
      </c>
      <c r="C178" s="155">
        <v>44414</v>
      </c>
      <c r="D178" s="156">
        <v>4</v>
      </c>
      <c r="E178" s="154" t="s">
        <v>284</v>
      </c>
      <c r="F178" s="155">
        <v>44414</v>
      </c>
      <c r="G178" s="157">
        <v>1</v>
      </c>
      <c r="H178" s="158"/>
      <c r="I178" s="73"/>
    </row>
    <row r="179" spans="1:9">
      <c r="A179" s="74"/>
      <c r="B179" s="154" t="s">
        <v>285</v>
      </c>
      <c r="C179" s="155">
        <v>44415</v>
      </c>
      <c r="D179" s="156">
        <v>7</v>
      </c>
      <c r="E179" s="154" t="s">
        <v>285</v>
      </c>
      <c r="F179" s="155">
        <v>44415</v>
      </c>
      <c r="G179" s="157">
        <v>2</v>
      </c>
      <c r="H179" s="158"/>
      <c r="I179" s="73"/>
    </row>
    <row r="180" spans="1:9">
      <c r="A180" s="74"/>
      <c r="B180" s="154" t="s">
        <v>286</v>
      </c>
      <c r="C180" s="155">
        <v>44415</v>
      </c>
      <c r="D180" s="156">
        <v>4</v>
      </c>
      <c r="E180" s="154" t="s">
        <v>286</v>
      </c>
      <c r="F180" s="155">
        <v>44415</v>
      </c>
      <c r="G180" s="157">
        <v>2</v>
      </c>
      <c r="H180" s="158"/>
      <c r="I180" s="73"/>
    </row>
    <row r="181" spans="1:9">
      <c r="A181" s="74"/>
      <c r="B181" s="154" t="s">
        <v>287</v>
      </c>
      <c r="C181" s="155">
        <v>44415</v>
      </c>
      <c r="D181" s="156">
        <v>2</v>
      </c>
      <c r="E181" s="154" t="s">
        <v>287</v>
      </c>
      <c r="F181" s="155">
        <v>44415</v>
      </c>
      <c r="G181" s="157">
        <v>1</v>
      </c>
      <c r="H181" s="158"/>
      <c r="I181" s="73"/>
    </row>
    <row r="182" spans="1:9">
      <c r="A182" s="74"/>
      <c r="B182" s="154" t="s">
        <v>288</v>
      </c>
      <c r="C182" s="155">
        <v>44415</v>
      </c>
      <c r="D182" s="156">
        <v>4</v>
      </c>
      <c r="E182" s="154" t="s">
        <v>288</v>
      </c>
      <c r="F182" s="155">
        <v>44415</v>
      </c>
      <c r="G182" s="157">
        <v>1</v>
      </c>
      <c r="H182" s="158"/>
      <c r="I182" s="73"/>
    </row>
    <row r="183" spans="1:9">
      <c r="A183" s="74"/>
      <c r="B183" s="154" t="s">
        <v>289</v>
      </c>
      <c r="C183" s="155">
        <v>44415</v>
      </c>
      <c r="D183" s="156">
        <v>17</v>
      </c>
      <c r="E183" s="154" t="s">
        <v>289</v>
      </c>
      <c r="F183" s="155">
        <v>44415</v>
      </c>
      <c r="G183" s="157">
        <v>3</v>
      </c>
      <c r="H183" s="158"/>
      <c r="I183" s="73"/>
    </row>
    <row r="184" spans="1:9">
      <c r="A184" s="74"/>
      <c r="B184" s="154" t="s">
        <v>290</v>
      </c>
      <c r="C184" s="155">
        <v>44415</v>
      </c>
      <c r="D184" s="156">
        <v>1</v>
      </c>
      <c r="E184" s="154" t="s">
        <v>290</v>
      </c>
      <c r="F184" s="155">
        <v>44415</v>
      </c>
      <c r="G184" s="157">
        <v>1</v>
      </c>
      <c r="H184" s="158"/>
      <c r="I184" s="73"/>
    </row>
    <row r="185" spans="1:9">
      <c r="A185" s="74"/>
      <c r="B185" s="154" t="s">
        <v>291</v>
      </c>
      <c r="C185" s="155">
        <v>44415</v>
      </c>
      <c r="D185" s="156">
        <v>1</v>
      </c>
      <c r="E185" s="154" t="s">
        <v>291</v>
      </c>
      <c r="F185" s="155">
        <v>44415</v>
      </c>
      <c r="G185" s="157">
        <v>1</v>
      </c>
      <c r="H185" s="158"/>
      <c r="I185" s="73"/>
    </row>
    <row r="186" spans="1:9">
      <c r="A186" s="74"/>
      <c r="B186" s="154" t="s">
        <v>292</v>
      </c>
      <c r="C186" s="155">
        <v>44417</v>
      </c>
      <c r="D186" s="156">
        <v>6</v>
      </c>
      <c r="E186" s="154" t="s">
        <v>292</v>
      </c>
      <c r="F186" s="155">
        <v>44417</v>
      </c>
      <c r="G186" s="157">
        <v>2</v>
      </c>
      <c r="H186" s="158"/>
      <c r="I186" s="73"/>
    </row>
    <row r="187" spans="1:9">
      <c r="A187" s="74"/>
      <c r="B187" s="154" t="s">
        <v>293</v>
      </c>
      <c r="C187" s="155">
        <v>44417</v>
      </c>
      <c r="D187" s="156">
        <v>1</v>
      </c>
      <c r="E187" s="154" t="s">
        <v>293</v>
      </c>
      <c r="F187" s="155">
        <v>44417</v>
      </c>
      <c r="G187" s="157">
        <v>1</v>
      </c>
      <c r="H187" s="158"/>
      <c r="I187" s="73"/>
    </row>
    <row r="188" spans="1:9">
      <c r="A188" s="74"/>
      <c r="B188" s="154" t="s">
        <v>294</v>
      </c>
      <c r="C188" s="155">
        <v>44417</v>
      </c>
      <c r="D188" s="156">
        <v>1</v>
      </c>
      <c r="E188" s="154" t="s">
        <v>294</v>
      </c>
      <c r="F188" s="155">
        <v>44417</v>
      </c>
      <c r="G188" s="157">
        <v>1</v>
      </c>
      <c r="H188" s="158"/>
      <c r="I188" s="73"/>
    </row>
    <row r="189" spans="1:9">
      <c r="A189" s="74"/>
      <c r="B189" s="154" t="s">
        <v>295</v>
      </c>
      <c r="C189" s="155">
        <v>44417</v>
      </c>
      <c r="D189" s="156">
        <v>1</v>
      </c>
      <c r="E189" s="154" t="s">
        <v>295</v>
      </c>
      <c r="F189" s="155">
        <v>44417</v>
      </c>
      <c r="G189" s="157">
        <v>1</v>
      </c>
      <c r="H189" s="158"/>
      <c r="I189" s="73"/>
    </row>
    <row r="190" spans="1:9">
      <c r="A190" s="74"/>
      <c r="B190" s="154" t="s">
        <v>296</v>
      </c>
      <c r="C190" s="155">
        <v>44417</v>
      </c>
      <c r="D190" s="156">
        <v>1</v>
      </c>
      <c r="E190" s="154" t="s">
        <v>296</v>
      </c>
      <c r="F190" s="155">
        <v>44417</v>
      </c>
      <c r="G190" s="157">
        <v>1</v>
      </c>
      <c r="H190" s="158"/>
      <c r="I190" s="73"/>
    </row>
    <row r="191" spans="1:9">
      <c r="A191" s="74"/>
      <c r="B191" s="154" t="s">
        <v>297</v>
      </c>
      <c r="C191" s="155">
        <v>44417</v>
      </c>
      <c r="D191" s="156">
        <v>3</v>
      </c>
      <c r="E191" s="154" t="s">
        <v>297</v>
      </c>
      <c r="F191" s="155">
        <v>44417</v>
      </c>
      <c r="G191" s="157">
        <v>1</v>
      </c>
      <c r="H191" s="158"/>
      <c r="I191" s="73"/>
    </row>
    <row r="192" spans="1:9">
      <c r="A192" s="74"/>
      <c r="B192" s="154" t="s">
        <v>298</v>
      </c>
      <c r="C192" s="155">
        <v>44417</v>
      </c>
      <c r="D192" s="156">
        <v>1</v>
      </c>
      <c r="E192" s="154" t="s">
        <v>298</v>
      </c>
      <c r="F192" s="155">
        <v>44417</v>
      </c>
      <c r="G192" s="157">
        <v>1</v>
      </c>
      <c r="H192" s="158"/>
      <c r="I192" s="73"/>
    </row>
    <row r="193" spans="1:9">
      <c r="A193" s="74"/>
      <c r="B193" s="154" t="s">
        <v>299</v>
      </c>
      <c r="C193" s="155">
        <v>44417</v>
      </c>
      <c r="D193" s="156">
        <v>1</v>
      </c>
      <c r="E193" s="154" t="s">
        <v>299</v>
      </c>
      <c r="F193" s="155">
        <v>44417</v>
      </c>
      <c r="G193" s="157">
        <v>1</v>
      </c>
      <c r="H193" s="158"/>
      <c r="I193" s="73"/>
    </row>
    <row r="194" spans="1:9">
      <c r="A194" s="74"/>
      <c r="B194" s="154" t="s">
        <v>300</v>
      </c>
      <c r="C194" s="155">
        <v>44417</v>
      </c>
      <c r="D194" s="156">
        <v>1</v>
      </c>
      <c r="E194" s="154" t="s">
        <v>300</v>
      </c>
      <c r="F194" s="155">
        <v>44417</v>
      </c>
      <c r="G194" s="157">
        <v>1</v>
      </c>
      <c r="H194" s="158"/>
      <c r="I194" s="73"/>
    </row>
    <row r="195" spans="1:9">
      <c r="A195" s="74"/>
      <c r="B195" s="154" t="s">
        <v>301</v>
      </c>
      <c r="C195" s="155">
        <v>44417</v>
      </c>
      <c r="D195" s="156">
        <v>1</v>
      </c>
      <c r="E195" s="154" t="s">
        <v>301</v>
      </c>
      <c r="F195" s="155">
        <v>44417</v>
      </c>
      <c r="G195" s="157">
        <v>1</v>
      </c>
      <c r="H195" s="158"/>
      <c r="I195" s="73"/>
    </row>
    <row r="196" spans="1:9">
      <c r="A196" s="74"/>
      <c r="B196" s="154" t="s">
        <v>302</v>
      </c>
      <c r="C196" s="155">
        <v>44418</v>
      </c>
      <c r="D196" s="156">
        <v>4</v>
      </c>
      <c r="E196" s="154" t="s">
        <v>302</v>
      </c>
      <c r="F196" s="155">
        <v>44418</v>
      </c>
      <c r="G196" s="157">
        <v>1</v>
      </c>
      <c r="H196" s="158"/>
      <c r="I196" s="73"/>
    </row>
    <row r="197" spans="1:9">
      <c r="A197" s="74"/>
      <c r="B197" s="154" t="s">
        <v>303</v>
      </c>
      <c r="C197" s="155">
        <v>44418</v>
      </c>
      <c r="D197" s="156">
        <v>2</v>
      </c>
      <c r="E197" s="154" t="s">
        <v>303</v>
      </c>
      <c r="F197" s="155">
        <v>44418</v>
      </c>
      <c r="G197" s="157">
        <v>1</v>
      </c>
      <c r="H197" s="158"/>
      <c r="I197" s="73"/>
    </row>
    <row r="198" spans="1:9">
      <c r="A198" s="74"/>
      <c r="B198" s="154" t="s">
        <v>304</v>
      </c>
      <c r="C198" s="155">
        <v>44418</v>
      </c>
      <c r="D198" s="156">
        <v>2</v>
      </c>
      <c r="E198" s="154" t="s">
        <v>304</v>
      </c>
      <c r="F198" s="155">
        <v>44418</v>
      </c>
      <c r="G198" s="157">
        <v>1</v>
      </c>
      <c r="H198" s="158"/>
      <c r="I198" s="73"/>
    </row>
    <row r="199" spans="1:9">
      <c r="A199" s="74"/>
      <c r="B199" s="154" t="s">
        <v>305</v>
      </c>
      <c r="C199" s="155">
        <v>44418</v>
      </c>
      <c r="D199" s="156">
        <v>2</v>
      </c>
      <c r="E199" s="154" t="s">
        <v>305</v>
      </c>
      <c r="F199" s="155">
        <v>44418</v>
      </c>
      <c r="G199" s="157">
        <v>1</v>
      </c>
      <c r="H199" s="158"/>
      <c r="I199" s="73"/>
    </row>
    <row r="200" spans="1:9">
      <c r="A200" s="74"/>
      <c r="B200" s="154" t="s">
        <v>306</v>
      </c>
      <c r="C200" s="155">
        <v>44418</v>
      </c>
      <c r="D200" s="156">
        <v>2</v>
      </c>
      <c r="E200" s="154" t="s">
        <v>306</v>
      </c>
      <c r="F200" s="155">
        <v>44418</v>
      </c>
      <c r="G200" s="157">
        <v>1</v>
      </c>
      <c r="H200" s="158"/>
      <c r="I200" s="73"/>
    </row>
    <row r="201" spans="1:9">
      <c r="A201" s="74"/>
      <c r="B201" s="154" t="s">
        <v>307</v>
      </c>
      <c r="C201" s="155">
        <v>44418</v>
      </c>
      <c r="D201" s="156">
        <v>1</v>
      </c>
      <c r="E201" s="154" t="s">
        <v>307</v>
      </c>
      <c r="F201" s="155">
        <v>44418</v>
      </c>
      <c r="G201" s="157">
        <v>1</v>
      </c>
      <c r="H201" s="158"/>
      <c r="I201" s="73"/>
    </row>
    <row r="202" spans="1:9">
      <c r="A202" s="74"/>
      <c r="B202" s="154" t="s">
        <v>308</v>
      </c>
      <c r="C202" s="155">
        <v>44418</v>
      </c>
      <c r="D202" s="156">
        <v>1</v>
      </c>
      <c r="E202" s="154" t="s">
        <v>308</v>
      </c>
      <c r="F202" s="155">
        <v>44418</v>
      </c>
      <c r="G202" s="157">
        <v>1</v>
      </c>
      <c r="H202" s="158"/>
      <c r="I202" s="73"/>
    </row>
    <row r="203" spans="1:9">
      <c r="A203" s="74"/>
      <c r="B203" s="154" t="s">
        <v>309</v>
      </c>
      <c r="C203" s="155">
        <v>44418</v>
      </c>
      <c r="D203" s="156">
        <v>2</v>
      </c>
      <c r="E203" s="154" t="s">
        <v>309</v>
      </c>
      <c r="F203" s="155">
        <v>44418</v>
      </c>
      <c r="G203" s="157">
        <v>1</v>
      </c>
      <c r="H203" s="158"/>
      <c r="I203" s="73"/>
    </row>
    <row r="204" spans="1:9">
      <c r="A204" s="74"/>
      <c r="B204" s="154" t="s">
        <v>310</v>
      </c>
      <c r="C204" s="155">
        <v>44418</v>
      </c>
      <c r="D204" s="156">
        <v>1</v>
      </c>
      <c r="E204" s="154" t="s">
        <v>310</v>
      </c>
      <c r="F204" s="155">
        <v>44418</v>
      </c>
      <c r="G204" s="157">
        <v>1</v>
      </c>
      <c r="H204" s="158"/>
      <c r="I204" s="73"/>
    </row>
    <row r="205" spans="1:9">
      <c r="A205" s="74"/>
      <c r="B205" s="154" t="s">
        <v>311</v>
      </c>
      <c r="C205" s="155">
        <v>44418</v>
      </c>
      <c r="D205" s="156">
        <v>2</v>
      </c>
      <c r="E205" s="154" t="s">
        <v>311</v>
      </c>
      <c r="F205" s="155">
        <v>44418</v>
      </c>
      <c r="G205" s="157">
        <v>1</v>
      </c>
      <c r="H205" s="158"/>
      <c r="I205" s="73"/>
    </row>
    <row r="206" spans="1:9">
      <c r="A206" s="74"/>
      <c r="B206" s="154" t="s">
        <v>312</v>
      </c>
      <c r="C206" s="155">
        <v>44418</v>
      </c>
      <c r="D206" s="156">
        <v>2</v>
      </c>
      <c r="E206" s="154" t="s">
        <v>312</v>
      </c>
      <c r="F206" s="155">
        <v>44418</v>
      </c>
      <c r="G206" s="157">
        <v>1</v>
      </c>
      <c r="H206" s="158"/>
      <c r="I206" s="73"/>
    </row>
    <row r="207" spans="1:9">
      <c r="A207" s="74"/>
      <c r="B207" s="154" t="s">
        <v>313</v>
      </c>
      <c r="C207" s="155">
        <v>44418</v>
      </c>
      <c r="D207" s="156">
        <v>2</v>
      </c>
      <c r="E207" s="154" t="s">
        <v>313</v>
      </c>
      <c r="F207" s="155">
        <v>44418</v>
      </c>
      <c r="G207" s="157">
        <v>1</v>
      </c>
      <c r="H207" s="158"/>
      <c r="I207" s="73"/>
    </row>
    <row r="208" spans="1:9">
      <c r="A208" s="74"/>
      <c r="B208" s="154" t="s">
        <v>314</v>
      </c>
      <c r="C208" s="155">
        <v>44418</v>
      </c>
      <c r="D208" s="156">
        <v>2</v>
      </c>
      <c r="E208" s="154" t="s">
        <v>314</v>
      </c>
      <c r="F208" s="155">
        <v>44418</v>
      </c>
      <c r="G208" s="157">
        <v>1</v>
      </c>
      <c r="H208" s="158"/>
      <c r="I208" s="73"/>
    </row>
    <row r="209" spans="1:9">
      <c r="A209" s="74"/>
      <c r="B209" s="154" t="s">
        <v>315</v>
      </c>
      <c r="C209" s="155">
        <v>44418</v>
      </c>
      <c r="D209" s="156">
        <v>2</v>
      </c>
      <c r="E209" s="154" t="s">
        <v>315</v>
      </c>
      <c r="F209" s="155">
        <v>44418</v>
      </c>
      <c r="G209" s="157">
        <v>1</v>
      </c>
      <c r="H209" s="158"/>
      <c r="I209" s="73"/>
    </row>
    <row r="210" spans="1:9">
      <c r="A210" s="74"/>
      <c r="B210" s="154" t="s">
        <v>316</v>
      </c>
      <c r="C210" s="155">
        <v>44418</v>
      </c>
      <c r="D210" s="156">
        <v>2</v>
      </c>
      <c r="E210" s="154" t="s">
        <v>316</v>
      </c>
      <c r="F210" s="155">
        <v>44418</v>
      </c>
      <c r="G210" s="157">
        <v>1</v>
      </c>
      <c r="H210" s="158"/>
      <c r="I210" s="73"/>
    </row>
    <row r="211" spans="1:9">
      <c r="A211" s="74"/>
      <c r="B211" s="154" t="s">
        <v>317</v>
      </c>
      <c r="C211" s="155">
        <v>44418</v>
      </c>
      <c r="D211" s="156">
        <v>1</v>
      </c>
      <c r="E211" s="154" t="s">
        <v>317</v>
      </c>
      <c r="F211" s="155">
        <v>44418</v>
      </c>
      <c r="G211" s="157">
        <v>1</v>
      </c>
      <c r="H211" s="158"/>
      <c r="I211" s="73"/>
    </row>
    <row r="212" spans="1:9">
      <c r="A212" s="74"/>
      <c r="B212" s="154" t="s">
        <v>318</v>
      </c>
      <c r="C212" s="155">
        <v>44418</v>
      </c>
      <c r="D212" s="156">
        <v>1</v>
      </c>
      <c r="E212" s="154" t="s">
        <v>318</v>
      </c>
      <c r="F212" s="155">
        <v>44418</v>
      </c>
      <c r="G212" s="157">
        <v>1</v>
      </c>
      <c r="H212" s="158"/>
      <c r="I212" s="73"/>
    </row>
    <row r="213" spans="1:9">
      <c r="A213" s="74"/>
      <c r="B213" s="154" t="s">
        <v>319</v>
      </c>
      <c r="C213" s="155">
        <v>44418</v>
      </c>
      <c r="D213" s="156">
        <v>3</v>
      </c>
      <c r="E213" s="154" t="s">
        <v>319</v>
      </c>
      <c r="F213" s="155">
        <v>44418</v>
      </c>
      <c r="G213" s="157">
        <v>2</v>
      </c>
      <c r="H213" s="158"/>
      <c r="I213" s="73"/>
    </row>
    <row r="214" spans="1:9">
      <c r="A214" s="74"/>
      <c r="B214" s="154" t="s">
        <v>320</v>
      </c>
      <c r="C214" s="155">
        <v>44418</v>
      </c>
      <c r="D214" s="156">
        <v>3</v>
      </c>
      <c r="E214" s="154" t="s">
        <v>321</v>
      </c>
      <c r="F214" s="155">
        <v>44418</v>
      </c>
      <c r="G214" s="157">
        <v>2</v>
      </c>
      <c r="H214" s="158"/>
      <c r="I214" s="73"/>
    </row>
    <row r="215" spans="1:9">
      <c r="A215" s="74"/>
      <c r="B215" s="154" t="s">
        <v>322</v>
      </c>
      <c r="C215" s="155">
        <v>44418</v>
      </c>
      <c r="D215" s="156">
        <v>3</v>
      </c>
      <c r="E215" s="154" t="s">
        <v>323</v>
      </c>
      <c r="F215" s="155">
        <v>44418</v>
      </c>
      <c r="G215" s="157">
        <v>2</v>
      </c>
      <c r="H215" s="158"/>
      <c r="I215" s="73"/>
    </row>
    <row r="216" spans="1:9">
      <c r="A216" s="74"/>
      <c r="B216" s="154" t="s">
        <v>324</v>
      </c>
      <c r="C216" s="155">
        <v>44419</v>
      </c>
      <c r="D216" s="156">
        <v>3</v>
      </c>
      <c r="E216" s="154" t="s">
        <v>324</v>
      </c>
      <c r="F216" s="155">
        <v>44419</v>
      </c>
      <c r="G216" s="157">
        <v>1</v>
      </c>
      <c r="H216" s="158"/>
      <c r="I216" s="73"/>
    </row>
    <row r="217" spans="1:9">
      <c r="A217" s="74"/>
      <c r="B217" s="154" t="s">
        <v>325</v>
      </c>
      <c r="C217" s="155">
        <v>44419</v>
      </c>
      <c r="D217" s="156">
        <v>3</v>
      </c>
      <c r="E217" s="154" t="s">
        <v>325</v>
      </c>
      <c r="F217" s="155">
        <v>44419</v>
      </c>
      <c r="G217" s="157">
        <v>1</v>
      </c>
      <c r="H217" s="158"/>
      <c r="I217" s="73"/>
    </row>
    <row r="218" spans="1:9">
      <c r="A218" s="74"/>
      <c r="B218" s="154" t="s">
        <v>326</v>
      </c>
      <c r="C218" s="155">
        <v>44419</v>
      </c>
      <c r="D218" s="156">
        <v>4</v>
      </c>
      <c r="E218" s="154" t="s">
        <v>326</v>
      </c>
      <c r="F218" s="155">
        <v>44419</v>
      </c>
      <c r="G218" s="157">
        <v>2</v>
      </c>
      <c r="H218" s="158"/>
      <c r="I218" s="73"/>
    </row>
    <row r="219" spans="1:9">
      <c r="A219" s="74"/>
      <c r="B219" s="154" t="s">
        <v>327</v>
      </c>
      <c r="C219" s="155">
        <v>44419</v>
      </c>
      <c r="D219" s="156">
        <v>3</v>
      </c>
      <c r="E219" s="154" t="s">
        <v>327</v>
      </c>
      <c r="F219" s="155">
        <v>44419</v>
      </c>
      <c r="G219" s="157">
        <v>1</v>
      </c>
      <c r="H219" s="158"/>
      <c r="I219" s="73"/>
    </row>
    <row r="220" spans="1:9">
      <c r="A220" s="74"/>
      <c r="B220" s="154" t="s">
        <v>328</v>
      </c>
      <c r="C220" s="155">
        <v>44419</v>
      </c>
      <c r="D220" s="156">
        <v>1</v>
      </c>
      <c r="E220" s="154" t="s">
        <v>328</v>
      </c>
      <c r="F220" s="155">
        <v>44419</v>
      </c>
      <c r="G220" s="157">
        <v>1</v>
      </c>
      <c r="H220" s="158"/>
      <c r="I220" s="73"/>
    </row>
    <row r="221" spans="1:9">
      <c r="A221" s="74"/>
      <c r="B221" s="154" t="s">
        <v>329</v>
      </c>
      <c r="C221" s="155">
        <v>44419</v>
      </c>
      <c r="D221" s="156">
        <v>4</v>
      </c>
      <c r="E221" s="154" t="s">
        <v>329</v>
      </c>
      <c r="F221" s="155">
        <v>44419</v>
      </c>
      <c r="G221" s="157">
        <v>2</v>
      </c>
      <c r="H221" s="158"/>
      <c r="I221" s="73"/>
    </row>
    <row r="222" spans="1:9">
      <c r="A222" s="74"/>
      <c r="B222" s="154" t="s">
        <v>330</v>
      </c>
      <c r="C222" s="155">
        <v>44419</v>
      </c>
      <c r="D222" s="156">
        <v>3</v>
      </c>
      <c r="E222" s="154" t="s">
        <v>330</v>
      </c>
      <c r="F222" s="155">
        <v>44419</v>
      </c>
      <c r="G222" s="157">
        <v>1</v>
      </c>
      <c r="H222" s="158"/>
      <c r="I222" s="73"/>
    </row>
    <row r="223" spans="1:9">
      <c r="A223" s="74"/>
      <c r="B223" s="154" t="s">
        <v>331</v>
      </c>
      <c r="C223" s="155">
        <v>44419</v>
      </c>
      <c r="D223" s="156">
        <v>5</v>
      </c>
      <c r="E223" s="154" t="s">
        <v>331</v>
      </c>
      <c r="F223" s="155">
        <v>44419</v>
      </c>
      <c r="G223" s="157">
        <v>2</v>
      </c>
      <c r="H223" s="158"/>
      <c r="I223" s="73"/>
    </row>
    <row r="224" spans="1:9">
      <c r="A224" s="74"/>
      <c r="B224" s="154" t="s">
        <v>332</v>
      </c>
      <c r="C224" s="155">
        <v>44419</v>
      </c>
      <c r="D224" s="156">
        <v>3</v>
      </c>
      <c r="E224" s="154" t="s">
        <v>332</v>
      </c>
      <c r="F224" s="155">
        <v>44419</v>
      </c>
      <c r="G224" s="157">
        <v>1</v>
      </c>
      <c r="H224" s="158"/>
      <c r="I224" s="73"/>
    </row>
    <row r="225" spans="1:9">
      <c r="A225" s="74"/>
      <c r="B225" s="154" t="s">
        <v>333</v>
      </c>
      <c r="C225" s="155">
        <v>44419</v>
      </c>
      <c r="D225" s="156">
        <v>6</v>
      </c>
      <c r="E225" s="154" t="s">
        <v>333</v>
      </c>
      <c r="F225" s="155">
        <v>44419</v>
      </c>
      <c r="G225" s="157">
        <v>2</v>
      </c>
      <c r="H225" s="158"/>
      <c r="I225" s="73"/>
    </row>
    <row r="226" spans="1:9">
      <c r="A226" s="74"/>
      <c r="B226" s="154" t="s">
        <v>334</v>
      </c>
      <c r="C226" s="155">
        <v>44419</v>
      </c>
      <c r="D226" s="156">
        <v>3</v>
      </c>
      <c r="E226" s="154" t="s">
        <v>334</v>
      </c>
      <c r="F226" s="155">
        <v>44419</v>
      </c>
      <c r="G226" s="157">
        <v>1</v>
      </c>
      <c r="H226" s="158"/>
      <c r="I226" s="73"/>
    </row>
    <row r="227" spans="1:9">
      <c r="A227" s="74"/>
      <c r="B227" s="154" t="s">
        <v>335</v>
      </c>
      <c r="C227" s="155">
        <v>44419</v>
      </c>
      <c r="D227" s="156">
        <v>3</v>
      </c>
      <c r="E227" s="154" t="s">
        <v>335</v>
      </c>
      <c r="F227" s="155">
        <v>44419</v>
      </c>
      <c r="G227" s="157">
        <v>1</v>
      </c>
      <c r="H227" s="158"/>
      <c r="I227" s="73"/>
    </row>
    <row r="228" spans="1:9">
      <c r="A228" s="74"/>
      <c r="B228" s="154" t="s">
        <v>336</v>
      </c>
      <c r="C228" s="155">
        <v>44419</v>
      </c>
      <c r="D228" s="156">
        <v>2</v>
      </c>
      <c r="E228" s="154" t="s">
        <v>336</v>
      </c>
      <c r="F228" s="155">
        <v>44419</v>
      </c>
      <c r="G228" s="157">
        <v>1</v>
      </c>
      <c r="H228" s="158"/>
      <c r="I228" s="73"/>
    </row>
    <row r="229" spans="1:9">
      <c r="A229" s="74"/>
      <c r="B229" s="154" t="s">
        <v>337</v>
      </c>
      <c r="C229" s="155">
        <v>44419</v>
      </c>
      <c r="D229" s="156">
        <v>9</v>
      </c>
      <c r="E229" s="154" t="s">
        <v>337</v>
      </c>
      <c r="F229" s="155">
        <v>44419</v>
      </c>
      <c r="G229" s="157">
        <v>3</v>
      </c>
      <c r="H229" s="158"/>
      <c r="I229" s="73"/>
    </row>
    <row r="230" spans="1:9">
      <c r="A230" s="74"/>
      <c r="B230" s="154" t="s">
        <v>338</v>
      </c>
      <c r="C230" s="155">
        <v>44419</v>
      </c>
      <c r="D230" s="156">
        <v>6</v>
      </c>
      <c r="E230" s="154" t="s">
        <v>338</v>
      </c>
      <c r="F230" s="155">
        <v>44419</v>
      </c>
      <c r="G230" s="157">
        <v>2</v>
      </c>
      <c r="H230" s="158"/>
      <c r="I230" s="73"/>
    </row>
    <row r="231" spans="1:9">
      <c r="A231" s="74"/>
      <c r="B231" s="154" t="s">
        <v>339</v>
      </c>
      <c r="C231" s="155">
        <v>44419</v>
      </c>
      <c r="D231" s="156">
        <v>3</v>
      </c>
      <c r="E231" s="154" t="s">
        <v>339</v>
      </c>
      <c r="F231" s="155">
        <v>44419</v>
      </c>
      <c r="G231" s="157">
        <v>1</v>
      </c>
      <c r="H231" s="158"/>
      <c r="I231" s="73"/>
    </row>
    <row r="232" spans="1:9">
      <c r="A232" s="74"/>
      <c r="B232" s="154" t="s">
        <v>340</v>
      </c>
      <c r="C232" s="155">
        <v>44419</v>
      </c>
      <c r="D232" s="156">
        <v>3</v>
      </c>
      <c r="E232" s="154" t="s">
        <v>340</v>
      </c>
      <c r="F232" s="155">
        <v>44419</v>
      </c>
      <c r="G232" s="157">
        <v>1</v>
      </c>
      <c r="H232" s="158"/>
      <c r="I232" s="73"/>
    </row>
    <row r="233" spans="1:9">
      <c r="A233" s="74"/>
      <c r="B233" s="154" t="s">
        <v>341</v>
      </c>
      <c r="C233" s="155">
        <v>44420</v>
      </c>
      <c r="D233" s="156">
        <v>6</v>
      </c>
      <c r="E233" s="154" t="s">
        <v>341</v>
      </c>
      <c r="F233" s="155">
        <v>44420</v>
      </c>
      <c r="G233" s="157">
        <v>2</v>
      </c>
      <c r="H233" s="158"/>
      <c r="I233" s="73"/>
    </row>
    <row r="234" spans="1:9">
      <c r="A234" s="74"/>
      <c r="B234" s="154" t="s">
        <v>342</v>
      </c>
      <c r="C234" s="155">
        <v>44420</v>
      </c>
      <c r="D234" s="156">
        <v>8</v>
      </c>
      <c r="E234" s="154" t="s">
        <v>342</v>
      </c>
      <c r="F234" s="155">
        <v>44420</v>
      </c>
      <c r="G234" s="157">
        <v>3</v>
      </c>
      <c r="H234" s="158"/>
      <c r="I234" s="73"/>
    </row>
    <row r="235" spans="1:9">
      <c r="A235" s="74"/>
      <c r="B235" s="154" t="s">
        <v>343</v>
      </c>
      <c r="C235" s="155">
        <v>44420</v>
      </c>
      <c r="D235" s="156">
        <v>6</v>
      </c>
      <c r="E235" s="154" t="s">
        <v>343</v>
      </c>
      <c r="F235" s="155">
        <v>44420</v>
      </c>
      <c r="G235" s="157">
        <v>3</v>
      </c>
      <c r="H235" s="158"/>
      <c r="I235" s="73"/>
    </row>
    <row r="236" spans="1:9">
      <c r="A236" s="74"/>
      <c r="B236" s="154" t="s">
        <v>344</v>
      </c>
      <c r="C236" s="155">
        <v>44420</v>
      </c>
      <c r="D236" s="156">
        <v>6</v>
      </c>
      <c r="E236" s="154" t="s">
        <v>344</v>
      </c>
      <c r="F236" s="155">
        <v>44420</v>
      </c>
      <c r="G236" s="157">
        <v>3</v>
      </c>
      <c r="H236" s="158"/>
      <c r="I236" s="73"/>
    </row>
    <row r="237" spans="1:9">
      <c r="A237" s="74"/>
      <c r="B237" s="154" t="s">
        <v>345</v>
      </c>
      <c r="C237" s="155">
        <v>44420</v>
      </c>
      <c r="D237" s="156">
        <v>2</v>
      </c>
      <c r="E237" s="154" t="s">
        <v>345</v>
      </c>
      <c r="F237" s="155">
        <v>44420</v>
      </c>
      <c r="G237" s="157">
        <v>1</v>
      </c>
      <c r="H237" s="158"/>
      <c r="I237" s="73"/>
    </row>
    <row r="238" spans="1:9">
      <c r="A238" s="74"/>
      <c r="B238" s="154" t="s">
        <v>346</v>
      </c>
      <c r="C238" s="155">
        <v>44420</v>
      </c>
      <c r="D238" s="156">
        <v>3</v>
      </c>
      <c r="E238" s="154" t="s">
        <v>346</v>
      </c>
      <c r="F238" s="155">
        <v>44420</v>
      </c>
      <c r="G238" s="157">
        <v>1</v>
      </c>
      <c r="H238" s="158"/>
      <c r="I238" s="73"/>
    </row>
    <row r="239" spans="1:9">
      <c r="A239" s="74"/>
      <c r="B239" s="154" t="s">
        <v>347</v>
      </c>
      <c r="C239" s="155">
        <v>44420</v>
      </c>
      <c r="D239" s="156">
        <v>2</v>
      </c>
      <c r="E239" s="154" t="s">
        <v>347</v>
      </c>
      <c r="F239" s="155">
        <v>44420</v>
      </c>
      <c r="G239" s="157">
        <v>1</v>
      </c>
      <c r="H239" s="158"/>
      <c r="I239" s="73"/>
    </row>
    <row r="240" spans="1:9">
      <c r="A240" s="74"/>
      <c r="B240" s="154" t="s">
        <v>348</v>
      </c>
      <c r="C240" s="155">
        <v>44420</v>
      </c>
      <c r="D240" s="156">
        <v>5</v>
      </c>
      <c r="E240" s="154" t="s">
        <v>348</v>
      </c>
      <c r="F240" s="155">
        <v>44420</v>
      </c>
      <c r="G240" s="157">
        <v>2</v>
      </c>
      <c r="H240" s="158"/>
      <c r="I240" s="73"/>
    </row>
    <row r="241" spans="1:9">
      <c r="A241" s="74"/>
      <c r="B241" s="154" t="s">
        <v>349</v>
      </c>
      <c r="C241" s="155">
        <v>44421</v>
      </c>
      <c r="D241" s="156">
        <v>1</v>
      </c>
      <c r="E241" s="154" t="s">
        <v>349</v>
      </c>
      <c r="F241" s="155">
        <v>44421</v>
      </c>
      <c r="G241" s="157">
        <v>1</v>
      </c>
      <c r="H241" s="158"/>
      <c r="I241" s="73"/>
    </row>
    <row r="242" spans="1:9">
      <c r="A242" s="74"/>
      <c r="B242" s="154" t="s">
        <v>350</v>
      </c>
      <c r="C242" s="155">
        <v>44421</v>
      </c>
      <c r="D242" s="156">
        <v>1</v>
      </c>
      <c r="E242" s="154" t="s">
        <v>350</v>
      </c>
      <c r="F242" s="155">
        <v>44421</v>
      </c>
      <c r="G242" s="157">
        <v>1</v>
      </c>
      <c r="H242" s="158"/>
      <c r="I242" s="73"/>
    </row>
    <row r="243" spans="1:9">
      <c r="A243" s="74"/>
      <c r="B243" s="154" t="s">
        <v>351</v>
      </c>
      <c r="C243" s="155">
        <v>44421</v>
      </c>
      <c r="D243" s="156">
        <v>1</v>
      </c>
      <c r="E243" s="154" t="s">
        <v>351</v>
      </c>
      <c r="F243" s="155">
        <v>44421</v>
      </c>
      <c r="G243" s="157">
        <v>1</v>
      </c>
      <c r="H243" s="158"/>
      <c r="I243" s="73"/>
    </row>
    <row r="244" spans="1:9">
      <c r="A244" s="74"/>
      <c r="B244" s="154" t="s">
        <v>352</v>
      </c>
      <c r="C244" s="155">
        <v>44421</v>
      </c>
      <c r="D244" s="156">
        <v>1</v>
      </c>
      <c r="E244" s="154" t="s">
        <v>352</v>
      </c>
      <c r="F244" s="155">
        <v>44421</v>
      </c>
      <c r="G244" s="157">
        <v>1</v>
      </c>
      <c r="H244" s="158"/>
      <c r="I244" s="73"/>
    </row>
    <row r="245" spans="1:9">
      <c r="A245" s="74"/>
      <c r="B245" s="154" t="s">
        <v>353</v>
      </c>
      <c r="C245" s="155">
        <v>44421</v>
      </c>
      <c r="D245" s="156">
        <v>3</v>
      </c>
      <c r="E245" s="154" t="s">
        <v>353</v>
      </c>
      <c r="F245" s="155">
        <v>44421</v>
      </c>
      <c r="G245" s="157">
        <v>1</v>
      </c>
      <c r="H245" s="158"/>
      <c r="I245" s="73"/>
    </row>
    <row r="246" spans="1:9">
      <c r="A246" s="74"/>
      <c r="B246" s="154" t="s">
        <v>354</v>
      </c>
      <c r="C246" s="155">
        <v>44421</v>
      </c>
      <c r="D246" s="156">
        <v>1</v>
      </c>
      <c r="E246" s="154" t="s">
        <v>354</v>
      </c>
      <c r="F246" s="155">
        <v>44421</v>
      </c>
      <c r="G246" s="157">
        <v>2</v>
      </c>
      <c r="H246" s="158"/>
      <c r="I246" s="73"/>
    </row>
    <row r="247" spans="1:9">
      <c r="A247" s="74"/>
      <c r="B247" s="154" t="s">
        <v>355</v>
      </c>
      <c r="C247" s="155">
        <v>44421</v>
      </c>
      <c r="D247" s="156">
        <v>2</v>
      </c>
      <c r="E247" s="154" t="s">
        <v>355</v>
      </c>
      <c r="F247" s="155">
        <v>44421</v>
      </c>
      <c r="G247" s="157">
        <v>3</v>
      </c>
      <c r="H247" s="158"/>
      <c r="I247" s="73"/>
    </row>
    <row r="248" spans="1:9">
      <c r="A248" s="74"/>
      <c r="B248" s="154" t="s">
        <v>356</v>
      </c>
      <c r="C248" s="155">
        <v>44421</v>
      </c>
      <c r="D248" s="156">
        <v>1</v>
      </c>
      <c r="E248" s="154" t="s">
        <v>356</v>
      </c>
      <c r="F248" s="155">
        <v>44421</v>
      </c>
      <c r="G248" s="157">
        <v>1</v>
      </c>
      <c r="H248" s="158"/>
      <c r="I248" s="73"/>
    </row>
    <row r="249" spans="1:9">
      <c r="A249" s="74"/>
      <c r="B249" s="154" t="s">
        <v>357</v>
      </c>
      <c r="C249" s="155">
        <v>44421</v>
      </c>
      <c r="D249" s="156">
        <v>1</v>
      </c>
      <c r="E249" s="154" t="s">
        <v>357</v>
      </c>
      <c r="F249" s="155">
        <v>44421</v>
      </c>
      <c r="G249" s="157">
        <v>1</v>
      </c>
      <c r="H249" s="158"/>
      <c r="I249" s="73"/>
    </row>
    <row r="250" spans="1:9">
      <c r="A250" s="74"/>
      <c r="B250" s="154" t="s">
        <v>358</v>
      </c>
      <c r="C250" s="155">
        <v>44421</v>
      </c>
      <c r="D250" s="156">
        <v>1</v>
      </c>
      <c r="E250" s="154" t="s">
        <v>358</v>
      </c>
      <c r="F250" s="155">
        <v>44421</v>
      </c>
      <c r="G250" s="157">
        <v>1</v>
      </c>
      <c r="H250" s="158"/>
      <c r="I250" s="73"/>
    </row>
    <row r="251" spans="1:9">
      <c r="A251" s="74"/>
      <c r="B251" s="154" t="s">
        <v>359</v>
      </c>
      <c r="C251" s="155">
        <v>44421</v>
      </c>
      <c r="D251" s="156">
        <v>3</v>
      </c>
      <c r="E251" s="154" t="s">
        <v>359</v>
      </c>
      <c r="F251" s="155">
        <v>44421</v>
      </c>
      <c r="G251" s="157">
        <v>1</v>
      </c>
      <c r="H251" s="158"/>
      <c r="I251" s="73"/>
    </row>
    <row r="252" spans="1:9">
      <c r="A252" s="74"/>
      <c r="B252" s="154" t="s">
        <v>360</v>
      </c>
      <c r="C252" s="155">
        <v>44421</v>
      </c>
      <c r="D252" s="156">
        <v>6</v>
      </c>
      <c r="E252" s="154" t="s">
        <v>360</v>
      </c>
      <c r="F252" s="155">
        <v>44421</v>
      </c>
      <c r="G252" s="157">
        <v>2</v>
      </c>
      <c r="H252" s="158"/>
      <c r="I252" s="73"/>
    </row>
    <row r="253" spans="1:9">
      <c r="A253" s="74"/>
      <c r="B253" s="154" t="s">
        <v>361</v>
      </c>
      <c r="C253" s="155">
        <v>44421</v>
      </c>
      <c r="D253" s="156">
        <v>1</v>
      </c>
      <c r="E253" s="154" t="s">
        <v>361</v>
      </c>
      <c r="F253" s="155">
        <v>44421</v>
      </c>
      <c r="G253" s="157">
        <v>0</v>
      </c>
      <c r="H253" s="158"/>
      <c r="I253" s="73"/>
    </row>
    <row r="254" spans="1:9">
      <c r="A254" s="74"/>
      <c r="B254" s="154" t="s">
        <v>362</v>
      </c>
      <c r="C254" s="155">
        <v>44421</v>
      </c>
      <c r="D254" s="156">
        <v>2</v>
      </c>
      <c r="E254" s="154" t="s">
        <v>362</v>
      </c>
      <c r="F254" s="155">
        <v>44421</v>
      </c>
      <c r="G254" s="157">
        <v>1</v>
      </c>
      <c r="H254" s="158"/>
      <c r="I254" s="73"/>
    </row>
    <row r="255" spans="1:9">
      <c r="A255" s="74"/>
      <c r="B255" s="154" t="s">
        <v>363</v>
      </c>
      <c r="C255" s="155">
        <v>44421</v>
      </c>
      <c r="D255" s="156">
        <v>3</v>
      </c>
      <c r="E255" s="154" t="s">
        <v>363</v>
      </c>
      <c r="F255" s="155">
        <v>44421</v>
      </c>
      <c r="G255" s="157">
        <v>2</v>
      </c>
      <c r="H255" s="158"/>
      <c r="I255" s="73"/>
    </row>
    <row r="256" spans="1:9">
      <c r="A256" s="74"/>
      <c r="B256" s="154" t="s">
        <v>364</v>
      </c>
      <c r="C256" s="155">
        <v>44421</v>
      </c>
      <c r="D256" s="156">
        <v>1</v>
      </c>
      <c r="E256" s="154" t="s">
        <v>364</v>
      </c>
      <c r="F256" s="155">
        <v>44421</v>
      </c>
      <c r="G256" s="157">
        <v>1</v>
      </c>
      <c r="H256" s="158"/>
      <c r="I256" s="73"/>
    </row>
    <row r="257" spans="1:9">
      <c r="A257" s="74"/>
      <c r="B257" s="154" t="s">
        <v>365</v>
      </c>
      <c r="C257" s="155">
        <v>44421</v>
      </c>
      <c r="D257" s="156">
        <v>1</v>
      </c>
      <c r="E257" s="154" t="s">
        <v>365</v>
      </c>
      <c r="F257" s="155">
        <v>44421</v>
      </c>
      <c r="G257" s="157">
        <v>1</v>
      </c>
      <c r="H257" s="158"/>
      <c r="I257" s="73"/>
    </row>
    <row r="258" spans="1:9">
      <c r="A258" s="74"/>
      <c r="B258" s="154" t="s">
        <v>366</v>
      </c>
      <c r="C258" s="155">
        <v>44421</v>
      </c>
      <c r="D258" s="156">
        <v>2</v>
      </c>
      <c r="E258" s="154" t="s">
        <v>366</v>
      </c>
      <c r="F258" s="155">
        <v>44421</v>
      </c>
      <c r="G258" s="157">
        <v>1</v>
      </c>
      <c r="H258" s="158"/>
      <c r="I258" s="73"/>
    </row>
    <row r="259" spans="1:9">
      <c r="A259" s="74"/>
      <c r="B259" s="154" t="s">
        <v>367</v>
      </c>
      <c r="C259" s="155">
        <v>44421</v>
      </c>
      <c r="D259" s="156">
        <v>1</v>
      </c>
      <c r="E259" s="154" t="s">
        <v>367</v>
      </c>
      <c r="F259" s="155">
        <v>44421</v>
      </c>
      <c r="G259" s="157">
        <v>1</v>
      </c>
      <c r="H259" s="158"/>
      <c r="I259" s="73"/>
    </row>
    <row r="260" spans="1:9">
      <c r="A260" s="74"/>
      <c r="B260" s="154" t="s">
        <v>368</v>
      </c>
      <c r="C260" s="155">
        <v>44421</v>
      </c>
      <c r="D260" s="156">
        <v>1</v>
      </c>
      <c r="E260" s="154" t="s">
        <v>368</v>
      </c>
      <c r="F260" s="155">
        <v>44421</v>
      </c>
      <c r="G260" s="157">
        <v>1</v>
      </c>
      <c r="H260" s="158"/>
      <c r="I260" s="73"/>
    </row>
    <row r="261" spans="1:9">
      <c r="A261" s="74"/>
      <c r="B261" s="154" t="s">
        <v>369</v>
      </c>
      <c r="C261" s="155">
        <v>44421</v>
      </c>
      <c r="D261" s="156">
        <v>1</v>
      </c>
      <c r="E261" s="154" t="s">
        <v>369</v>
      </c>
      <c r="F261" s="155">
        <v>44421</v>
      </c>
      <c r="G261" s="157">
        <v>1</v>
      </c>
      <c r="H261" s="158"/>
      <c r="I261" s="73"/>
    </row>
    <row r="262" spans="1:9">
      <c r="A262" s="74"/>
      <c r="B262" s="154" t="s">
        <v>370</v>
      </c>
      <c r="C262" s="155">
        <v>44421</v>
      </c>
      <c r="D262" s="156">
        <v>1</v>
      </c>
      <c r="E262" s="154" t="s">
        <v>370</v>
      </c>
      <c r="F262" s="155">
        <v>44421</v>
      </c>
      <c r="G262" s="157">
        <v>1</v>
      </c>
      <c r="H262" s="158"/>
      <c r="I262" s="73"/>
    </row>
    <row r="263" spans="1:9">
      <c r="A263" s="74"/>
      <c r="B263" s="154" t="s">
        <v>371</v>
      </c>
      <c r="C263" s="155">
        <v>44421</v>
      </c>
      <c r="D263" s="156">
        <v>3</v>
      </c>
      <c r="E263" s="154" t="s">
        <v>371</v>
      </c>
      <c r="F263" s="155">
        <v>44421</v>
      </c>
      <c r="G263" s="157">
        <v>1</v>
      </c>
      <c r="H263" s="158"/>
      <c r="I263" s="73"/>
    </row>
    <row r="264" spans="1:9">
      <c r="A264" s="74"/>
      <c r="B264" s="154" t="s">
        <v>372</v>
      </c>
      <c r="C264" s="155">
        <v>44421</v>
      </c>
      <c r="D264" s="156">
        <v>3</v>
      </c>
      <c r="E264" s="154" t="s">
        <v>372</v>
      </c>
      <c r="F264" s="155">
        <v>44421</v>
      </c>
      <c r="G264" s="157">
        <v>1</v>
      </c>
      <c r="H264" s="158"/>
      <c r="I264" s="73"/>
    </row>
    <row r="265" spans="1:9">
      <c r="A265" s="74"/>
      <c r="B265" s="154" t="s">
        <v>373</v>
      </c>
      <c r="C265" s="155">
        <v>44422</v>
      </c>
      <c r="D265" s="156">
        <v>14</v>
      </c>
      <c r="E265" s="154" t="s">
        <v>373</v>
      </c>
      <c r="F265" s="155">
        <v>44422</v>
      </c>
      <c r="G265" s="157">
        <v>6</v>
      </c>
      <c r="H265" s="158"/>
      <c r="I265" s="73"/>
    </row>
    <row r="266" spans="1:9">
      <c r="A266" s="74"/>
      <c r="B266" s="154" t="s">
        <v>290</v>
      </c>
      <c r="C266" s="155">
        <v>44422</v>
      </c>
      <c r="D266" s="156">
        <v>7</v>
      </c>
      <c r="E266" s="154" t="s">
        <v>290</v>
      </c>
      <c r="F266" s="155">
        <v>44422</v>
      </c>
      <c r="G266" s="157">
        <v>2</v>
      </c>
      <c r="H266" s="158"/>
      <c r="I266" s="73"/>
    </row>
    <row r="267" spans="1:9">
      <c r="A267" s="74"/>
      <c r="B267" s="154" t="s">
        <v>291</v>
      </c>
      <c r="C267" s="155">
        <v>44422</v>
      </c>
      <c r="D267" s="156">
        <v>2</v>
      </c>
      <c r="E267" s="154" t="s">
        <v>291</v>
      </c>
      <c r="F267" s="155">
        <v>44422</v>
      </c>
      <c r="G267" s="157">
        <v>2</v>
      </c>
      <c r="H267" s="158"/>
      <c r="I267" s="73"/>
    </row>
    <row r="268" spans="1:9">
      <c r="A268" s="74"/>
      <c r="B268" s="154" t="s">
        <v>285</v>
      </c>
      <c r="C268" s="155">
        <v>44422</v>
      </c>
      <c r="D268" s="156">
        <v>17</v>
      </c>
      <c r="E268" s="154" t="s">
        <v>285</v>
      </c>
      <c r="F268" s="155">
        <v>44422</v>
      </c>
      <c r="G268" s="157">
        <v>5</v>
      </c>
      <c r="H268" s="158"/>
      <c r="I268" s="73"/>
    </row>
    <row r="269" spans="1:9">
      <c r="A269" s="74"/>
      <c r="B269" s="154" t="s">
        <v>286</v>
      </c>
      <c r="C269" s="155">
        <v>44422</v>
      </c>
      <c r="D269" s="156">
        <v>4</v>
      </c>
      <c r="E269" s="154" t="s">
        <v>286</v>
      </c>
      <c r="F269" s="155">
        <v>44422</v>
      </c>
      <c r="G269" s="157">
        <v>2</v>
      </c>
      <c r="H269" s="158"/>
      <c r="I269" s="73"/>
    </row>
    <row r="270" spans="1:9">
      <c r="A270" s="74"/>
      <c r="B270" s="154" t="s">
        <v>287</v>
      </c>
      <c r="C270" s="155">
        <v>44422</v>
      </c>
      <c r="D270" s="156">
        <v>2</v>
      </c>
      <c r="E270" s="154" t="s">
        <v>287</v>
      </c>
      <c r="F270" s="155">
        <v>44422</v>
      </c>
      <c r="G270" s="157">
        <v>2</v>
      </c>
      <c r="H270" s="158"/>
      <c r="I270" s="73"/>
    </row>
    <row r="271" spans="1:9">
      <c r="A271" s="74"/>
      <c r="B271" s="154" t="s">
        <v>288</v>
      </c>
      <c r="C271" s="155">
        <v>44422</v>
      </c>
      <c r="D271" s="156">
        <v>4</v>
      </c>
      <c r="E271" s="154" t="s">
        <v>288</v>
      </c>
      <c r="F271" s="155">
        <v>44422</v>
      </c>
      <c r="G271" s="157">
        <v>2</v>
      </c>
      <c r="H271" s="158"/>
      <c r="I271" s="73"/>
    </row>
    <row r="272" spans="1:9">
      <c r="A272" s="74"/>
      <c r="B272" s="154" t="s">
        <v>374</v>
      </c>
      <c r="C272" s="155">
        <v>44426</v>
      </c>
      <c r="D272" s="156">
        <v>3</v>
      </c>
      <c r="E272" s="154" t="s">
        <v>374</v>
      </c>
      <c r="F272" s="155">
        <v>44426</v>
      </c>
      <c r="G272" s="157">
        <v>1</v>
      </c>
      <c r="H272" s="158"/>
      <c r="I272" s="73"/>
    </row>
    <row r="273" spans="1:9">
      <c r="A273" s="74"/>
      <c r="B273" s="154" t="s">
        <v>375</v>
      </c>
      <c r="C273" s="155">
        <v>44426</v>
      </c>
      <c r="D273" s="156">
        <v>8</v>
      </c>
      <c r="E273" s="154" t="s">
        <v>375</v>
      </c>
      <c r="F273" s="155">
        <v>44426</v>
      </c>
      <c r="G273" s="157">
        <v>3</v>
      </c>
      <c r="H273" s="158"/>
      <c r="I273" s="73"/>
    </row>
    <row r="274" spans="1:9">
      <c r="A274" s="74"/>
      <c r="B274" s="154" t="s">
        <v>376</v>
      </c>
      <c r="C274" s="155">
        <v>44426</v>
      </c>
      <c r="D274" s="156">
        <v>3</v>
      </c>
      <c r="E274" s="154" t="s">
        <v>376</v>
      </c>
      <c r="F274" s="155">
        <v>44426</v>
      </c>
      <c r="G274" s="157">
        <v>1</v>
      </c>
      <c r="H274" s="158"/>
      <c r="I274" s="73"/>
    </row>
    <row r="275" spans="1:9">
      <c r="A275" s="74"/>
      <c r="B275" s="154" t="s">
        <v>377</v>
      </c>
      <c r="C275" s="155">
        <v>44426</v>
      </c>
      <c r="D275" s="156">
        <v>7</v>
      </c>
      <c r="E275" s="154" t="s">
        <v>377</v>
      </c>
      <c r="F275" s="155">
        <v>44426</v>
      </c>
      <c r="G275" s="157">
        <v>3</v>
      </c>
      <c r="H275" s="158"/>
      <c r="I275" s="73"/>
    </row>
    <row r="276" spans="1:9">
      <c r="A276" s="74"/>
      <c r="B276" s="154" t="s">
        <v>378</v>
      </c>
      <c r="C276" s="155">
        <v>44426</v>
      </c>
      <c r="D276" s="156">
        <v>4</v>
      </c>
      <c r="E276" s="154" t="s">
        <v>378</v>
      </c>
      <c r="F276" s="155">
        <v>44426</v>
      </c>
      <c r="G276" s="157">
        <v>1</v>
      </c>
      <c r="H276" s="158"/>
      <c r="I276" s="73"/>
    </row>
    <row r="277" spans="1:9">
      <c r="A277" s="74"/>
      <c r="B277" s="154" t="s">
        <v>379</v>
      </c>
      <c r="C277" s="155">
        <v>44426</v>
      </c>
      <c r="D277" s="156">
        <v>11</v>
      </c>
      <c r="E277" s="154" t="s">
        <v>379</v>
      </c>
      <c r="F277" s="155">
        <v>44426</v>
      </c>
      <c r="G277" s="157">
        <v>4</v>
      </c>
      <c r="H277" s="158"/>
      <c r="I277" s="73"/>
    </row>
    <row r="278" spans="1:9">
      <c r="A278" s="74"/>
      <c r="B278" s="154" t="s">
        <v>380</v>
      </c>
      <c r="C278" s="155">
        <v>44426</v>
      </c>
      <c r="D278" s="156">
        <v>6</v>
      </c>
      <c r="E278" s="154" t="s">
        <v>380</v>
      </c>
      <c r="F278" s="155">
        <v>44426</v>
      </c>
      <c r="G278" s="157">
        <v>2</v>
      </c>
      <c r="H278" s="158"/>
      <c r="I278" s="73"/>
    </row>
    <row r="279" spans="1:9">
      <c r="A279" s="74"/>
      <c r="B279" s="154" t="s">
        <v>381</v>
      </c>
      <c r="C279" s="155">
        <v>44427</v>
      </c>
      <c r="D279" s="156">
        <v>2</v>
      </c>
      <c r="E279" s="154" t="s">
        <v>381</v>
      </c>
      <c r="F279" s="155">
        <v>44427</v>
      </c>
      <c r="G279" s="157">
        <v>1</v>
      </c>
      <c r="H279" s="158"/>
      <c r="I279" s="73"/>
    </row>
    <row r="280" spans="1:9">
      <c r="A280" s="74"/>
      <c r="B280" s="154" t="s">
        <v>382</v>
      </c>
      <c r="C280" s="155">
        <v>44427</v>
      </c>
      <c r="D280" s="156">
        <v>3</v>
      </c>
      <c r="E280" s="154" t="s">
        <v>382</v>
      </c>
      <c r="F280" s="155">
        <v>44427</v>
      </c>
      <c r="G280" s="157">
        <v>1</v>
      </c>
      <c r="H280" s="158"/>
      <c r="I280" s="73"/>
    </row>
    <row r="281" spans="1:9">
      <c r="A281" s="74"/>
      <c r="B281" s="154" t="s">
        <v>383</v>
      </c>
      <c r="C281" s="155">
        <v>44427</v>
      </c>
      <c r="D281" s="156">
        <v>2</v>
      </c>
      <c r="E281" s="154" t="s">
        <v>383</v>
      </c>
      <c r="F281" s="155">
        <v>44427</v>
      </c>
      <c r="G281" s="157">
        <v>1</v>
      </c>
      <c r="H281" s="158"/>
      <c r="I281" s="73"/>
    </row>
    <row r="282" spans="1:9">
      <c r="A282" s="74"/>
      <c r="B282" s="154" t="s">
        <v>384</v>
      </c>
      <c r="C282" s="155">
        <v>44427</v>
      </c>
      <c r="D282" s="156">
        <v>2</v>
      </c>
      <c r="E282" s="154" t="s">
        <v>384</v>
      </c>
      <c r="F282" s="155">
        <v>44427</v>
      </c>
      <c r="G282" s="157">
        <v>1</v>
      </c>
      <c r="H282" s="158"/>
      <c r="I282" s="73"/>
    </row>
    <row r="283" spans="1:9">
      <c r="A283" s="74"/>
      <c r="B283" s="154" t="s">
        <v>385</v>
      </c>
      <c r="C283" s="155">
        <v>44427</v>
      </c>
      <c r="D283" s="156">
        <v>2</v>
      </c>
      <c r="E283" s="154" t="s">
        <v>385</v>
      </c>
      <c r="F283" s="155">
        <v>44427</v>
      </c>
      <c r="G283" s="157">
        <v>1</v>
      </c>
      <c r="H283" s="158"/>
      <c r="I283" s="73"/>
    </row>
    <row r="284" spans="1:9">
      <c r="A284" s="74"/>
      <c r="B284" s="154" t="s">
        <v>386</v>
      </c>
      <c r="C284" s="155">
        <v>44427</v>
      </c>
      <c r="D284" s="156">
        <v>3</v>
      </c>
      <c r="E284" s="154" t="s">
        <v>386</v>
      </c>
      <c r="F284" s="155">
        <v>44427</v>
      </c>
      <c r="G284" s="157">
        <v>1</v>
      </c>
      <c r="H284" s="158"/>
      <c r="I284" s="73"/>
    </row>
    <row r="285" spans="1:9">
      <c r="A285" s="74"/>
      <c r="B285" s="154" t="s">
        <v>387</v>
      </c>
      <c r="C285" s="155">
        <v>44427</v>
      </c>
      <c r="D285" s="156">
        <v>1</v>
      </c>
      <c r="E285" s="154" t="s">
        <v>387</v>
      </c>
      <c r="F285" s="155">
        <v>44427</v>
      </c>
      <c r="G285" s="157">
        <v>1</v>
      </c>
      <c r="H285" s="158"/>
      <c r="I285" s="73"/>
    </row>
    <row r="286" spans="1:9">
      <c r="A286" s="74"/>
      <c r="B286" s="154" t="s">
        <v>388</v>
      </c>
      <c r="C286" s="155">
        <v>44427</v>
      </c>
      <c r="D286" s="156">
        <v>2</v>
      </c>
      <c r="E286" s="154" t="s">
        <v>388</v>
      </c>
      <c r="F286" s="155">
        <v>44427</v>
      </c>
      <c r="G286" s="157">
        <v>1</v>
      </c>
      <c r="H286" s="158"/>
      <c r="I286" s="73"/>
    </row>
    <row r="287" spans="1:9">
      <c r="A287" s="74"/>
      <c r="B287" s="154" t="s">
        <v>389</v>
      </c>
      <c r="C287" s="155">
        <v>44427</v>
      </c>
      <c r="D287" s="156">
        <v>3</v>
      </c>
      <c r="E287" s="154" t="s">
        <v>389</v>
      </c>
      <c r="F287" s="155">
        <v>44427</v>
      </c>
      <c r="G287" s="157">
        <v>1</v>
      </c>
      <c r="H287" s="158"/>
      <c r="I287" s="73"/>
    </row>
    <row r="288" spans="1:9">
      <c r="A288" s="74"/>
      <c r="B288" s="154" t="s">
        <v>390</v>
      </c>
      <c r="C288" s="155">
        <v>44427</v>
      </c>
      <c r="D288" s="156">
        <v>1</v>
      </c>
      <c r="E288" s="154" t="s">
        <v>390</v>
      </c>
      <c r="F288" s="155">
        <v>44427</v>
      </c>
      <c r="G288" s="157">
        <v>1</v>
      </c>
      <c r="H288" s="158"/>
      <c r="I288" s="73"/>
    </row>
    <row r="289" spans="1:9">
      <c r="A289" s="74"/>
      <c r="B289" s="154" t="s">
        <v>391</v>
      </c>
      <c r="C289" s="155">
        <v>44427</v>
      </c>
      <c r="D289" s="156">
        <v>4</v>
      </c>
      <c r="E289" s="154" t="s">
        <v>391</v>
      </c>
      <c r="F289" s="155">
        <v>44427</v>
      </c>
      <c r="G289" s="157">
        <v>2</v>
      </c>
      <c r="H289" s="158"/>
      <c r="I289" s="73"/>
    </row>
    <row r="290" spans="1:9">
      <c r="A290" s="74"/>
      <c r="B290" s="154" t="s">
        <v>392</v>
      </c>
      <c r="C290" s="155">
        <v>44427</v>
      </c>
      <c r="D290" s="156">
        <v>3</v>
      </c>
      <c r="E290" s="154" t="s">
        <v>392</v>
      </c>
      <c r="F290" s="155">
        <v>44427</v>
      </c>
      <c r="G290" s="157">
        <v>1</v>
      </c>
      <c r="H290" s="158"/>
      <c r="I290" s="73"/>
    </row>
    <row r="291" spans="1:9">
      <c r="A291" s="74"/>
      <c r="B291" s="154" t="s">
        <v>393</v>
      </c>
      <c r="C291" s="155">
        <v>44427</v>
      </c>
      <c r="D291" s="156">
        <v>3</v>
      </c>
      <c r="E291" s="154" t="s">
        <v>393</v>
      </c>
      <c r="F291" s="155">
        <v>44427</v>
      </c>
      <c r="G291" s="157">
        <v>1</v>
      </c>
      <c r="H291" s="158"/>
      <c r="I291" s="73"/>
    </row>
    <row r="292" spans="1:9">
      <c r="A292" s="74"/>
      <c r="B292" s="154" t="s">
        <v>394</v>
      </c>
      <c r="C292" s="155">
        <v>44427</v>
      </c>
      <c r="D292" s="156">
        <v>2</v>
      </c>
      <c r="E292" s="154" t="s">
        <v>394</v>
      </c>
      <c r="F292" s="155">
        <v>44427</v>
      </c>
      <c r="G292" s="157">
        <v>1</v>
      </c>
      <c r="H292" s="158"/>
      <c r="I292" s="73"/>
    </row>
    <row r="293" spans="1:9">
      <c r="A293" s="74"/>
      <c r="B293" s="154" t="s">
        <v>395</v>
      </c>
      <c r="C293" s="155">
        <v>44427</v>
      </c>
      <c r="D293" s="156">
        <v>3</v>
      </c>
      <c r="E293" s="154" t="s">
        <v>395</v>
      </c>
      <c r="F293" s="155">
        <v>44427</v>
      </c>
      <c r="G293" s="157">
        <v>1</v>
      </c>
      <c r="H293" s="158"/>
      <c r="I293" s="73"/>
    </row>
    <row r="294" spans="1:9">
      <c r="A294" s="74"/>
      <c r="B294" s="154" t="s">
        <v>396</v>
      </c>
      <c r="C294" s="155">
        <v>44427</v>
      </c>
      <c r="D294" s="156">
        <v>3</v>
      </c>
      <c r="E294" s="154" t="s">
        <v>396</v>
      </c>
      <c r="F294" s="155">
        <v>44427</v>
      </c>
      <c r="G294" s="157">
        <v>1</v>
      </c>
      <c r="H294" s="158"/>
      <c r="I294" s="73"/>
    </row>
    <row r="295" spans="1:9">
      <c r="A295" s="74"/>
      <c r="B295" s="154" t="s">
        <v>397</v>
      </c>
      <c r="C295" s="155">
        <v>44427</v>
      </c>
      <c r="D295" s="156">
        <v>2</v>
      </c>
      <c r="E295" s="154" t="s">
        <v>397</v>
      </c>
      <c r="F295" s="155">
        <v>44427</v>
      </c>
      <c r="G295" s="157">
        <v>1</v>
      </c>
      <c r="H295" s="158"/>
      <c r="I295" s="73"/>
    </row>
    <row r="296" spans="1:9">
      <c r="A296" s="74"/>
      <c r="B296" s="154" t="s">
        <v>398</v>
      </c>
      <c r="C296" s="155">
        <v>44427</v>
      </c>
      <c r="D296" s="156">
        <v>3</v>
      </c>
      <c r="E296" s="154" t="s">
        <v>398</v>
      </c>
      <c r="F296" s="155">
        <v>44427</v>
      </c>
      <c r="G296" s="157">
        <v>1</v>
      </c>
      <c r="H296" s="158"/>
      <c r="I296" s="73"/>
    </row>
    <row r="297" spans="1:9">
      <c r="A297" s="74"/>
      <c r="B297" s="154" t="s">
        <v>311</v>
      </c>
      <c r="C297" s="155">
        <v>44428</v>
      </c>
      <c r="D297" s="156">
        <v>2</v>
      </c>
      <c r="E297" s="154" t="s">
        <v>311</v>
      </c>
      <c r="F297" s="155">
        <v>44428</v>
      </c>
      <c r="G297" s="157">
        <v>1</v>
      </c>
      <c r="H297" s="158"/>
      <c r="I297" s="73"/>
    </row>
    <row r="298" spans="1:9">
      <c r="A298" s="74"/>
      <c r="B298" s="154" t="s">
        <v>313</v>
      </c>
      <c r="C298" s="155">
        <v>44428</v>
      </c>
      <c r="D298" s="156">
        <v>2</v>
      </c>
      <c r="E298" s="154" t="s">
        <v>313</v>
      </c>
      <c r="F298" s="155">
        <v>44428</v>
      </c>
      <c r="G298" s="157">
        <v>1</v>
      </c>
      <c r="H298" s="158"/>
      <c r="I298" s="73"/>
    </row>
    <row r="299" spans="1:9">
      <c r="A299" s="74"/>
      <c r="B299" s="154" t="s">
        <v>314</v>
      </c>
      <c r="C299" s="155">
        <v>44428</v>
      </c>
      <c r="D299" s="156">
        <v>2</v>
      </c>
      <c r="E299" s="154" t="s">
        <v>314</v>
      </c>
      <c r="F299" s="155">
        <v>44428</v>
      </c>
      <c r="G299" s="157">
        <v>1</v>
      </c>
      <c r="H299" s="158"/>
      <c r="I299" s="73"/>
    </row>
    <row r="300" spans="1:9">
      <c r="A300" s="74"/>
      <c r="B300" s="154" t="s">
        <v>399</v>
      </c>
      <c r="C300" s="155">
        <v>44428</v>
      </c>
      <c r="D300" s="156">
        <v>2</v>
      </c>
      <c r="E300" s="154" t="s">
        <v>399</v>
      </c>
      <c r="F300" s="155">
        <v>44428</v>
      </c>
      <c r="G300" s="157">
        <v>1</v>
      </c>
      <c r="H300" s="158"/>
      <c r="I300" s="73"/>
    </row>
    <row r="301" spans="1:9">
      <c r="A301" s="74"/>
      <c r="B301" s="154" t="s">
        <v>400</v>
      </c>
      <c r="C301" s="155">
        <v>44428</v>
      </c>
      <c r="D301" s="156">
        <v>3</v>
      </c>
      <c r="E301" s="154" t="s">
        <v>400</v>
      </c>
      <c r="F301" s="155">
        <v>44428</v>
      </c>
      <c r="G301" s="157">
        <v>1</v>
      </c>
      <c r="H301" s="158"/>
      <c r="I301" s="73"/>
    </row>
    <row r="302" spans="1:9">
      <c r="A302" s="74"/>
      <c r="B302" s="154" t="s">
        <v>401</v>
      </c>
      <c r="C302" s="155">
        <v>44428</v>
      </c>
      <c r="D302" s="156">
        <v>2</v>
      </c>
      <c r="E302" s="154" t="s">
        <v>401</v>
      </c>
      <c r="F302" s="155">
        <v>44428</v>
      </c>
      <c r="G302" s="157">
        <v>1</v>
      </c>
      <c r="H302" s="158"/>
      <c r="I302" s="73"/>
    </row>
    <row r="303" spans="1:9">
      <c r="A303" s="74"/>
      <c r="B303" s="154" t="s">
        <v>402</v>
      </c>
      <c r="C303" s="155">
        <v>44428</v>
      </c>
      <c r="D303" s="156">
        <v>4</v>
      </c>
      <c r="E303" s="154" t="s">
        <v>402</v>
      </c>
      <c r="F303" s="155">
        <v>44428</v>
      </c>
      <c r="G303" s="157">
        <v>1</v>
      </c>
      <c r="H303" s="158"/>
      <c r="I303" s="73"/>
    </row>
    <row r="304" spans="1:9">
      <c r="A304" s="74"/>
      <c r="B304" s="154" t="s">
        <v>315</v>
      </c>
      <c r="C304" s="155">
        <v>44428</v>
      </c>
      <c r="D304" s="156">
        <v>2</v>
      </c>
      <c r="E304" s="154" t="s">
        <v>315</v>
      </c>
      <c r="F304" s="155">
        <v>44428</v>
      </c>
      <c r="G304" s="157">
        <v>1</v>
      </c>
      <c r="H304" s="158"/>
      <c r="I304" s="73"/>
    </row>
    <row r="305" spans="1:9">
      <c r="A305" s="74"/>
      <c r="B305" s="154" t="s">
        <v>316</v>
      </c>
      <c r="C305" s="155">
        <v>44428</v>
      </c>
      <c r="D305" s="156">
        <v>2</v>
      </c>
      <c r="E305" s="154" t="s">
        <v>316</v>
      </c>
      <c r="F305" s="155">
        <v>44428</v>
      </c>
      <c r="G305" s="157">
        <v>1</v>
      </c>
      <c r="H305" s="158"/>
      <c r="I305" s="73"/>
    </row>
    <row r="306" spans="1:9">
      <c r="A306" s="74"/>
      <c r="B306" s="154" t="s">
        <v>317</v>
      </c>
      <c r="C306" s="155">
        <v>44428</v>
      </c>
      <c r="D306" s="156">
        <v>1</v>
      </c>
      <c r="E306" s="154" t="s">
        <v>317</v>
      </c>
      <c r="F306" s="155">
        <v>44428</v>
      </c>
      <c r="G306" s="157">
        <v>1</v>
      </c>
      <c r="H306" s="158"/>
      <c r="I306" s="73"/>
    </row>
    <row r="307" spans="1:9">
      <c r="A307" s="74"/>
      <c r="B307" s="154" t="s">
        <v>318</v>
      </c>
      <c r="C307" s="155">
        <v>44428</v>
      </c>
      <c r="D307" s="156">
        <v>2</v>
      </c>
      <c r="E307" s="154" t="s">
        <v>318</v>
      </c>
      <c r="F307" s="155">
        <v>44428</v>
      </c>
      <c r="G307" s="157">
        <v>1</v>
      </c>
      <c r="H307" s="158"/>
      <c r="I307" s="73"/>
    </row>
    <row r="308" spans="1:9">
      <c r="A308" s="74"/>
      <c r="B308" s="154" t="s">
        <v>403</v>
      </c>
      <c r="C308" s="155">
        <v>44428</v>
      </c>
      <c r="D308" s="156">
        <v>3</v>
      </c>
      <c r="E308" s="154" t="s">
        <v>403</v>
      </c>
      <c r="F308" s="155">
        <v>44428</v>
      </c>
      <c r="G308" s="157">
        <v>1</v>
      </c>
      <c r="H308" s="158"/>
      <c r="I308" s="73"/>
    </row>
    <row r="309" spans="1:9">
      <c r="A309" s="74"/>
      <c r="B309" s="154" t="s">
        <v>404</v>
      </c>
      <c r="C309" s="155">
        <v>44434</v>
      </c>
      <c r="D309" s="156">
        <v>4</v>
      </c>
      <c r="E309" s="154" t="s">
        <v>404</v>
      </c>
      <c r="F309" s="155">
        <v>44434</v>
      </c>
      <c r="G309" s="157">
        <v>1</v>
      </c>
      <c r="H309" s="158"/>
      <c r="I309" s="73"/>
    </row>
    <row r="310" spans="1:9">
      <c r="A310" s="74"/>
      <c r="B310" s="154" t="s">
        <v>405</v>
      </c>
      <c r="C310" s="155">
        <v>44434</v>
      </c>
      <c r="D310" s="156">
        <v>5</v>
      </c>
      <c r="E310" s="154" t="s">
        <v>405</v>
      </c>
      <c r="F310" s="155">
        <v>44434</v>
      </c>
      <c r="G310" s="157">
        <v>2</v>
      </c>
      <c r="H310" s="158"/>
      <c r="I310" s="73"/>
    </row>
    <row r="311" spans="1:9">
      <c r="A311" s="74"/>
      <c r="B311" s="154" t="s">
        <v>406</v>
      </c>
      <c r="C311" s="155">
        <v>44434</v>
      </c>
      <c r="D311" s="156">
        <v>2</v>
      </c>
      <c r="E311" s="154" t="s">
        <v>406</v>
      </c>
      <c r="F311" s="155">
        <v>44434</v>
      </c>
      <c r="G311" s="157">
        <v>1</v>
      </c>
      <c r="H311" s="158"/>
      <c r="I311" s="73"/>
    </row>
    <row r="312" spans="1:9">
      <c r="A312" s="74"/>
      <c r="B312" s="154" t="s">
        <v>407</v>
      </c>
      <c r="C312" s="155">
        <v>44434</v>
      </c>
      <c r="D312" s="156">
        <v>3</v>
      </c>
      <c r="E312" s="154" t="s">
        <v>407</v>
      </c>
      <c r="F312" s="155">
        <v>44434</v>
      </c>
      <c r="G312" s="157">
        <v>2</v>
      </c>
      <c r="H312" s="158"/>
      <c r="I312" s="73"/>
    </row>
    <row r="313" spans="1:9">
      <c r="A313" s="74"/>
      <c r="B313" s="154" t="s">
        <v>408</v>
      </c>
      <c r="C313" s="155">
        <v>44434</v>
      </c>
      <c r="D313" s="156">
        <v>1</v>
      </c>
      <c r="E313" s="154" t="s">
        <v>408</v>
      </c>
      <c r="F313" s="155">
        <v>44434</v>
      </c>
      <c r="G313" s="157">
        <v>2</v>
      </c>
      <c r="H313" s="158"/>
      <c r="I313" s="73"/>
    </row>
    <row r="314" spans="1:9">
      <c r="A314" s="74"/>
      <c r="B314" s="154" t="s">
        <v>409</v>
      </c>
      <c r="C314" s="155">
        <v>44434</v>
      </c>
      <c r="D314" s="156">
        <v>2</v>
      </c>
      <c r="E314" s="154" t="s">
        <v>409</v>
      </c>
      <c r="F314" s="155">
        <v>44434</v>
      </c>
      <c r="G314" s="157">
        <v>3</v>
      </c>
    </row>
    <row r="315" spans="1:9">
      <c r="A315" s="74"/>
      <c r="B315" s="154" t="s">
        <v>410</v>
      </c>
      <c r="C315" s="155">
        <v>44434</v>
      </c>
      <c r="D315" s="156">
        <v>1</v>
      </c>
      <c r="E315" s="154" t="s">
        <v>410</v>
      </c>
      <c r="F315" s="155">
        <v>44434</v>
      </c>
      <c r="G315" s="157">
        <v>3</v>
      </c>
    </row>
    <row r="316" spans="1:9">
      <c r="A316" s="74"/>
      <c r="B316" s="154" t="s">
        <v>411</v>
      </c>
      <c r="C316" s="155">
        <v>44435</v>
      </c>
      <c r="D316" s="156">
        <v>2</v>
      </c>
      <c r="E316" s="154" t="s">
        <v>411</v>
      </c>
      <c r="F316" s="155">
        <v>44435</v>
      </c>
      <c r="G316" s="157">
        <v>1</v>
      </c>
    </row>
    <row r="317" spans="1:9">
      <c r="A317" s="74"/>
      <c r="B317" s="154" t="s">
        <v>412</v>
      </c>
      <c r="C317" s="155">
        <v>44435</v>
      </c>
      <c r="D317" s="156">
        <v>2</v>
      </c>
      <c r="E317" s="154" t="s">
        <v>412</v>
      </c>
      <c r="F317" s="155">
        <v>44435</v>
      </c>
      <c r="G317" s="157">
        <v>2</v>
      </c>
    </row>
    <row r="318" spans="1:9">
      <c r="A318" s="74"/>
      <c r="B318" s="154" t="s">
        <v>413</v>
      </c>
      <c r="C318" s="155">
        <v>44435</v>
      </c>
      <c r="D318" s="156">
        <v>2</v>
      </c>
      <c r="E318" s="154" t="s">
        <v>413</v>
      </c>
      <c r="F318" s="155">
        <v>44435</v>
      </c>
      <c r="G318" s="157">
        <v>1</v>
      </c>
    </row>
    <row r="319" spans="1:9">
      <c r="A319" s="74"/>
      <c r="B319" s="154" t="s">
        <v>414</v>
      </c>
      <c r="C319" s="155">
        <v>44435</v>
      </c>
      <c r="D319" s="156">
        <v>2</v>
      </c>
      <c r="E319" s="154" t="s">
        <v>414</v>
      </c>
      <c r="F319" s="155">
        <v>44435</v>
      </c>
      <c r="G319" s="157">
        <v>1</v>
      </c>
    </row>
    <row r="320" spans="1:9">
      <c r="A320" s="74"/>
      <c r="B320" s="154" t="s">
        <v>415</v>
      </c>
      <c r="C320" s="155">
        <v>44435</v>
      </c>
      <c r="D320" s="156">
        <v>2</v>
      </c>
      <c r="E320" s="154" t="s">
        <v>415</v>
      </c>
      <c r="F320" s="155">
        <v>44435</v>
      </c>
      <c r="G320" s="157">
        <v>2</v>
      </c>
    </row>
    <row r="321" spans="1:7">
      <c r="A321" s="74"/>
      <c r="B321" s="154" t="s">
        <v>416</v>
      </c>
      <c r="C321" s="155">
        <v>44435</v>
      </c>
      <c r="D321" s="156">
        <v>3</v>
      </c>
      <c r="E321" s="154" t="s">
        <v>416</v>
      </c>
      <c r="F321" s="155">
        <v>44435</v>
      </c>
      <c r="G321" s="157">
        <v>1</v>
      </c>
    </row>
    <row r="322" spans="1:7">
      <c r="A322" s="74"/>
      <c r="B322" s="154" t="s">
        <v>417</v>
      </c>
      <c r="C322" s="155">
        <v>44435</v>
      </c>
      <c r="D322" s="156">
        <v>3</v>
      </c>
      <c r="E322" s="154" t="s">
        <v>417</v>
      </c>
      <c r="F322" s="155">
        <v>44435</v>
      </c>
      <c r="G322" s="157">
        <v>5</v>
      </c>
    </row>
    <row r="323" spans="1:7">
      <c r="A323" s="74"/>
      <c r="B323" s="154" t="s">
        <v>418</v>
      </c>
      <c r="C323" s="155" t="s">
        <v>419</v>
      </c>
      <c r="D323" s="156">
        <v>10</v>
      </c>
      <c r="E323" s="154" t="s">
        <v>418</v>
      </c>
      <c r="F323" s="155">
        <v>44435</v>
      </c>
      <c r="G323" s="157">
        <v>3</v>
      </c>
    </row>
    <row r="324" spans="1:7">
      <c r="A324" s="74"/>
      <c r="B324" s="154" t="s">
        <v>420</v>
      </c>
      <c r="C324" s="155">
        <v>44435</v>
      </c>
      <c r="D324" s="156">
        <v>2</v>
      </c>
      <c r="E324" s="154" t="s">
        <v>420</v>
      </c>
      <c r="F324" s="155">
        <v>44435</v>
      </c>
      <c r="G324" s="157">
        <v>1</v>
      </c>
    </row>
    <row r="325" spans="1:7">
      <c r="A325" s="74"/>
      <c r="B325" s="154" t="s">
        <v>421</v>
      </c>
      <c r="C325" s="155">
        <v>44435</v>
      </c>
      <c r="D325" s="156">
        <v>3</v>
      </c>
      <c r="E325" s="154" t="s">
        <v>421</v>
      </c>
      <c r="F325" s="155">
        <v>44435</v>
      </c>
      <c r="G325" s="157">
        <v>2</v>
      </c>
    </row>
    <row r="326" spans="1:7">
      <c r="A326" s="74"/>
      <c r="B326" s="154" t="s">
        <v>422</v>
      </c>
      <c r="C326" s="155">
        <v>44438</v>
      </c>
      <c r="D326" s="156">
        <v>2</v>
      </c>
      <c r="E326" s="154" t="s">
        <v>422</v>
      </c>
      <c r="F326" s="155">
        <v>44438</v>
      </c>
      <c r="G326" s="157">
        <v>1</v>
      </c>
    </row>
    <row r="327" spans="1:7">
      <c r="A327" s="74"/>
      <c r="B327" s="154" t="s">
        <v>423</v>
      </c>
      <c r="C327" s="155">
        <v>44438</v>
      </c>
      <c r="D327" s="156">
        <v>2</v>
      </c>
      <c r="E327" s="154" t="s">
        <v>423</v>
      </c>
      <c r="F327" s="155">
        <v>44438</v>
      </c>
      <c r="G327" s="157">
        <v>1</v>
      </c>
    </row>
    <row r="328" spans="1:7">
      <c r="A328" s="74"/>
      <c r="B328" s="154" t="s">
        <v>424</v>
      </c>
      <c r="C328" s="155">
        <v>44438</v>
      </c>
      <c r="D328" s="156">
        <v>2</v>
      </c>
      <c r="E328" s="154" t="s">
        <v>424</v>
      </c>
      <c r="F328" s="155">
        <v>44438</v>
      </c>
      <c r="G328" s="157">
        <v>1</v>
      </c>
    </row>
    <row r="329" spans="1:7">
      <c r="A329" s="74"/>
      <c r="B329" s="154" t="s">
        <v>425</v>
      </c>
      <c r="C329" s="155">
        <v>44438</v>
      </c>
      <c r="D329" s="156">
        <v>5</v>
      </c>
      <c r="E329" s="154" t="s">
        <v>425</v>
      </c>
      <c r="F329" s="155">
        <v>44438</v>
      </c>
      <c r="G329" s="157">
        <v>2</v>
      </c>
    </row>
    <row r="330" spans="1:7">
      <c r="A330" s="74"/>
      <c r="B330" s="154" t="s">
        <v>426</v>
      </c>
      <c r="C330" s="155">
        <v>44438</v>
      </c>
      <c r="D330" s="156">
        <v>5</v>
      </c>
      <c r="E330" s="154" t="s">
        <v>426</v>
      </c>
      <c r="F330" s="155">
        <v>44438</v>
      </c>
      <c r="G330" s="157">
        <v>2</v>
      </c>
    </row>
    <row r="331" spans="1:7">
      <c r="A331" s="74"/>
      <c r="B331" s="154" t="s">
        <v>427</v>
      </c>
      <c r="C331" s="155">
        <v>44438</v>
      </c>
      <c r="D331" s="156">
        <v>3</v>
      </c>
      <c r="E331" s="154" t="s">
        <v>427</v>
      </c>
      <c r="F331" s="155">
        <v>44438</v>
      </c>
      <c r="G331" s="157">
        <v>1</v>
      </c>
    </row>
    <row r="332" spans="1:7">
      <c r="A332" s="74"/>
      <c r="B332" s="154" t="s">
        <v>428</v>
      </c>
      <c r="C332" s="155">
        <v>44438</v>
      </c>
      <c r="D332" s="156">
        <v>3</v>
      </c>
      <c r="E332" s="154" t="s">
        <v>428</v>
      </c>
      <c r="F332" s="155">
        <v>44438</v>
      </c>
      <c r="G332" s="157">
        <v>1</v>
      </c>
    </row>
    <row r="333" spans="1:7">
      <c r="A333" s="74"/>
      <c r="B333" s="154" t="s">
        <v>429</v>
      </c>
      <c r="C333" s="155">
        <v>44438</v>
      </c>
      <c r="D333" s="156">
        <v>3</v>
      </c>
      <c r="E333" s="154" t="s">
        <v>429</v>
      </c>
      <c r="F333" s="155">
        <v>44438</v>
      </c>
      <c r="G333" s="157">
        <v>2</v>
      </c>
    </row>
    <row r="334" spans="1:7">
      <c r="A334" s="74"/>
      <c r="B334" s="154" t="s">
        <v>430</v>
      </c>
      <c r="C334" s="155">
        <v>44438</v>
      </c>
      <c r="D334" s="156">
        <v>3</v>
      </c>
      <c r="E334" s="154" t="s">
        <v>430</v>
      </c>
      <c r="F334" s="155">
        <v>44438</v>
      </c>
      <c r="G334" s="157">
        <v>1</v>
      </c>
    </row>
    <row r="335" spans="1:7">
      <c r="A335" s="74"/>
      <c r="B335" s="154" t="s">
        <v>431</v>
      </c>
      <c r="C335" s="155">
        <v>44438</v>
      </c>
      <c r="D335" s="156">
        <v>6</v>
      </c>
      <c r="E335" s="154" t="s">
        <v>431</v>
      </c>
      <c r="F335" s="155">
        <v>44438</v>
      </c>
      <c r="G335" s="157">
        <v>2</v>
      </c>
    </row>
    <row r="336" spans="1:7">
      <c r="A336" s="74"/>
      <c r="B336" s="154" t="s">
        <v>432</v>
      </c>
      <c r="C336" s="155">
        <v>44438</v>
      </c>
      <c r="D336" s="156">
        <v>6</v>
      </c>
      <c r="E336" s="154" t="s">
        <v>432</v>
      </c>
      <c r="F336" s="155">
        <v>44438</v>
      </c>
      <c r="G336" s="157">
        <v>2</v>
      </c>
    </row>
    <row r="337" spans="1:17">
      <c r="A337" s="74"/>
      <c r="B337" s="154" t="s">
        <v>433</v>
      </c>
      <c r="C337" s="155">
        <v>44438</v>
      </c>
      <c r="D337" s="156">
        <v>12</v>
      </c>
      <c r="E337" s="154" t="s">
        <v>433</v>
      </c>
      <c r="F337" s="155">
        <v>44438</v>
      </c>
      <c r="G337" s="157">
        <v>3</v>
      </c>
    </row>
    <row r="338" spans="1:17">
      <c r="A338" s="74"/>
      <c r="B338" s="154" t="s">
        <v>434</v>
      </c>
      <c r="C338" s="155">
        <v>44438</v>
      </c>
      <c r="D338" s="156">
        <v>3</v>
      </c>
      <c r="E338" s="154" t="s">
        <v>434</v>
      </c>
      <c r="F338" s="155">
        <v>44438</v>
      </c>
      <c r="G338" s="157">
        <v>1</v>
      </c>
    </row>
    <row r="339" spans="1:17">
      <c r="A339" s="74"/>
      <c r="B339" s="154" t="s">
        <v>435</v>
      </c>
      <c r="C339" s="155">
        <v>44438</v>
      </c>
      <c r="D339" s="156">
        <v>4</v>
      </c>
      <c r="E339" s="154" t="s">
        <v>435</v>
      </c>
      <c r="F339" s="155">
        <v>44438</v>
      </c>
      <c r="G339" s="157">
        <v>2</v>
      </c>
    </row>
    <row r="340" spans="1:17">
      <c r="A340" s="74"/>
      <c r="B340" s="154" t="s">
        <v>436</v>
      </c>
      <c r="C340" s="155">
        <v>44438</v>
      </c>
      <c r="D340" s="156">
        <v>2</v>
      </c>
      <c r="E340" s="154" t="s">
        <v>436</v>
      </c>
      <c r="F340" s="155">
        <v>44438</v>
      </c>
      <c r="G340" s="157">
        <v>1</v>
      </c>
    </row>
    <row r="341" spans="1:17">
      <c r="A341" s="74"/>
      <c r="B341" s="154" t="s">
        <v>437</v>
      </c>
      <c r="C341" s="155">
        <v>44438</v>
      </c>
      <c r="D341" s="156">
        <v>2</v>
      </c>
      <c r="E341" s="154" t="s">
        <v>437</v>
      </c>
      <c r="F341" s="155">
        <v>44438</v>
      </c>
      <c r="G341" s="157">
        <v>1</v>
      </c>
    </row>
    <row r="342" spans="1:17" ht="15.75" thickBot="1">
      <c r="A342" s="85"/>
      <c r="B342" s="159"/>
      <c r="C342" s="55"/>
      <c r="D342" s="160"/>
      <c r="E342" s="161"/>
      <c r="F342" s="55"/>
      <c r="G342" s="58"/>
    </row>
    <row r="343" spans="1:17">
      <c r="A343" s="107" t="s">
        <v>438</v>
      </c>
      <c r="B343" s="9" t="s">
        <v>439</v>
      </c>
      <c r="C343" s="10" t="s">
        <v>72</v>
      </c>
      <c r="D343" s="162">
        <v>16</v>
      </c>
      <c r="E343" s="9" t="s">
        <v>439</v>
      </c>
      <c r="F343" s="10" t="s">
        <v>72</v>
      </c>
      <c r="G343" s="162">
        <v>14</v>
      </c>
    </row>
    <row r="344" spans="1:17">
      <c r="A344" s="111"/>
      <c r="B344" s="9" t="s">
        <v>440</v>
      </c>
      <c r="C344" s="10">
        <v>44412</v>
      </c>
      <c r="D344" s="11">
        <v>3</v>
      </c>
      <c r="E344" s="9" t="s">
        <v>440</v>
      </c>
      <c r="F344" s="10">
        <v>44412</v>
      </c>
      <c r="G344" s="11">
        <v>6</v>
      </c>
    </row>
    <row r="345" spans="1:17">
      <c r="A345" s="111"/>
      <c r="B345" s="9" t="s">
        <v>441</v>
      </c>
      <c r="C345" s="10">
        <v>44414</v>
      </c>
      <c r="D345" s="11">
        <v>16</v>
      </c>
      <c r="E345" s="9"/>
      <c r="F345" s="10"/>
      <c r="G345" s="163"/>
    </row>
    <row r="346" spans="1:17">
      <c r="A346" s="111"/>
      <c r="B346" s="9" t="s">
        <v>442</v>
      </c>
      <c r="C346" s="10">
        <v>44419</v>
      </c>
      <c r="D346" s="11">
        <v>10</v>
      </c>
      <c r="E346" s="9"/>
      <c r="F346" s="10"/>
      <c r="G346" s="163"/>
    </row>
    <row r="347" spans="1:17">
      <c r="A347" s="111"/>
      <c r="B347" s="9" t="s">
        <v>443</v>
      </c>
      <c r="C347" s="10">
        <v>44420</v>
      </c>
      <c r="D347" s="11">
        <v>4</v>
      </c>
      <c r="E347" s="9"/>
      <c r="F347" s="10"/>
      <c r="G347" s="163"/>
    </row>
    <row r="348" spans="1:17">
      <c r="A348" s="111"/>
      <c r="B348" s="9" t="s">
        <v>444</v>
      </c>
      <c r="C348" s="10">
        <v>44420</v>
      </c>
      <c r="D348" s="11">
        <v>4</v>
      </c>
      <c r="E348" s="9"/>
      <c r="F348" s="10"/>
      <c r="G348" s="163"/>
    </row>
    <row r="349" spans="1:17">
      <c r="A349" s="111"/>
      <c r="B349" s="9" t="s">
        <v>445</v>
      </c>
      <c r="C349" s="10">
        <v>44421</v>
      </c>
      <c r="D349" s="11">
        <v>7</v>
      </c>
      <c r="E349" s="9"/>
      <c r="F349" s="10"/>
      <c r="G349" s="163"/>
    </row>
    <row r="350" spans="1:17">
      <c r="A350" s="111"/>
      <c r="B350" s="9" t="s">
        <v>446</v>
      </c>
      <c r="C350" s="10">
        <v>44421</v>
      </c>
      <c r="D350" s="162">
        <v>4</v>
      </c>
      <c r="E350" s="9"/>
      <c r="F350" s="10"/>
      <c r="G350" s="11"/>
    </row>
    <row r="351" spans="1:17" ht="15.75" thickBot="1">
      <c r="A351" s="111"/>
      <c r="B351" s="164"/>
      <c r="C351" s="146"/>
      <c r="D351" s="165"/>
      <c r="E351" s="147"/>
      <c r="F351" s="147"/>
      <c r="G351" s="166"/>
      <c r="H351" s="73"/>
      <c r="I351" s="73"/>
    </row>
    <row r="352" spans="1:17" ht="27.75" customHeight="1">
      <c r="A352" s="107" t="s">
        <v>447</v>
      </c>
      <c r="B352" s="167" t="s">
        <v>448</v>
      </c>
      <c r="C352" s="42">
        <v>44409</v>
      </c>
      <c r="D352" s="168">
        <v>16</v>
      </c>
      <c r="E352" s="169"/>
      <c r="F352" s="42"/>
      <c r="G352" s="170"/>
      <c r="H352" s="171"/>
      <c r="I352" s="172"/>
      <c r="J352" s="172"/>
      <c r="K352" s="172"/>
      <c r="L352" s="173"/>
      <c r="M352" s="173"/>
      <c r="N352" s="173"/>
      <c r="O352" s="80"/>
      <c r="P352" s="80"/>
      <c r="Q352" s="73"/>
    </row>
    <row r="353" spans="1:17" ht="31.5" customHeight="1">
      <c r="A353" s="111"/>
      <c r="B353" s="174" t="s">
        <v>449</v>
      </c>
      <c r="C353" s="47">
        <v>44409</v>
      </c>
      <c r="D353" s="175">
        <v>17</v>
      </c>
      <c r="E353" s="176" t="s">
        <v>449</v>
      </c>
      <c r="F353" s="47">
        <v>44409</v>
      </c>
      <c r="G353" s="177">
        <v>11</v>
      </c>
      <c r="H353" s="171"/>
      <c r="I353" s="172"/>
      <c r="J353" s="172"/>
      <c r="K353" s="172"/>
      <c r="L353" s="173"/>
      <c r="M353" s="173"/>
      <c r="N353" s="173"/>
      <c r="O353" s="80"/>
      <c r="P353" s="80"/>
      <c r="Q353" s="73"/>
    </row>
    <row r="354" spans="1:17" ht="30" customHeight="1">
      <c r="A354" s="111"/>
      <c r="B354" s="178" t="s">
        <v>450</v>
      </c>
      <c r="C354" s="47">
        <v>44410</v>
      </c>
      <c r="D354" s="175">
        <v>36</v>
      </c>
      <c r="E354" s="176" t="s">
        <v>451</v>
      </c>
      <c r="F354" s="47">
        <v>44410</v>
      </c>
      <c r="G354" s="177">
        <v>15</v>
      </c>
      <c r="H354" s="171"/>
      <c r="I354" s="172"/>
      <c r="J354" s="172"/>
      <c r="K354" s="172"/>
      <c r="L354" s="179"/>
      <c r="M354" s="179"/>
      <c r="N354" s="179"/>
      <c r="O354" s="180"/>
      <c r="P354" s="180"/>
      <c r="Q354" s="73"/>
    </row>
    <row r="355" spans="1:17" ht="33.75" customHeight="1">
      <c r="A355" s="111"/>
      <c r="B355" s="174" t="s">
        <v>450</v>
      </c>
      <c r="C355" s="47">
        <v>44411</v>
      </c>
      <c r="D355" s="175">
        <v>8</v>
      </c>
      <c r="E355" s="181" t="s">
        <v>451</v>
      </c>
      <c r="F355" s="47">
        <v>44411</v>
      </c>
      <c r="G355" s="177">
        <v>3</v>
      </c>
      <c r="H355" s="171"/>
      <c r="I355" s="182"/>
      <c r="J355" s="182"/>
      <c r="K355" s="182"/>
      <c r="L355" s="183"/>
      <c r="M355" s="183"/>
      <c r="N355" s="183"/>
      <c r="O355" s="180"/>
      <c r="P355" s="180"/>
      <c r="Q355" s="73"/>
    </row>
    <row r="356" spans="1:17" ht="35.25" customHeight="1">
      <c r="A356" s="111"/>
      <c r="B356" s="174" t="s">
        <v>452</v>
      </c>
      <c r="C356" s="47">
        <v>44411</v>
      </c>
      <c r="D356" s="175">
        <v>6</v>
      </c>
      <c r="E356" s="176" t="s">
        <v>452</v>
      </c>
      <c r="F356" s="47">
        <v>44411</v>
      </c>
      <c r="G356" s="177">
        <v>2</v>
      </c>
      <c r="H356" s="173"/>
      <c r="I356" s="172"/>
      <c r="J356" s="172"/>
      <c r="K356" s="172"/>
      <c r="L356" s="179"/>
      <c r="M356" s="179"/>
      <c r="N356" s="179"/>
      <c r="O356" s="180"/>
      <c r="P356" s="180"/>
      <c r="Q356" s="73"/>
    </row>
    <row r="357" spans="1:17" ht="33" customHeight="1">
      <c r="A357" s="111"/>
      <c r="B357" s="178" t="s">
        <v>453</v>
      </c>
      <c r="C357" s="47">
        <v>44411</v>
      </c>
      <c r="D357" s="175">
        <v>4</v>
      </c>
      <c r="E357" s="181" t="s">
        <v>453</v>
      </c>
      <c r="F357" s="47">
        <v>44411</v>
      </c>
      <c r="G357" s="177">
        <v>3</v>
      </c>
      <c r="H357" s="173"/>
      <c r="I357" s="172"/>
      <c r="J357" s="172"/>
      <c r="K357" s="172"/>
      <c r="L357" s="179"/>
      <c r="M357" s="179"/>
      <c r="N357" s="179"/>
      <c r="O357" s="180"/>
      <c r="P357" s="180"/>
      <c r="Q357" s="73"/>
    </row>
    <row r="358" spans="1:17" ht="15.75" thickBot="1">
      <c r="A358" s="184"/>
      <c r="B358" s="185" t="s">
        <v>454</v>
      </c>
      <c r="C358" s="55">
        <v>44436</v>
      </c>
      <c r="D358" s="186">
        <v>4</v>
      </c>
      <c r="E358" s="187"/>
      <c r="F358" s="55"/>
      <c r="G358" s="188"/>
      <c r="H358" s="73"/>
      <c r="I358" s="73"/>
      <c r="J358" s="73"/>
      <c r="K358" s="73"/>
      <c r="L358" s="73"/>
      <c r="M358" s="73"/>
      <c r="N358" s="73"/>
      <c r="O358" s="73"/>
      <c r="P358" s="73"/>
      <c r="Q358" s="73"/>
    </row>
    <row r="359" spans="1:17">
      <c r="H359" s="73"/>
      <c r="I359" s="73"/>
      <c r="J359" s="73"/>
      <c r="K359" s="73"/>
      <c r="L359" s="73"/>
      <c r="M359" s="73"/>
      <c r="N359" s="73"/>
      <c r="O359" s="73"/>
      <c r="P359" s="73"/>
      <c r="Q359" s="73"/>
    </row>
    <row r="360" spans="1:17">
      <c r="H360" s="73"/>
      <c r="I360" s="73"/>
      <c r="J360" s="73"/>
      <c r="K360" s="73"/>
      <c r="L360" s="73"/>
      <c r="M360" s="73"/>
      <c r="N360" s="73"/>
      <c r="O360" s="73"/>
      <c r="P360" s="73"/>
      <c r="Q360" s="73"/>
    </row>
  </sheetData>
  <mergeCells count="21">
    <mergeCell ref="A352:A358"/>
    <mergeCell ref="L354:N354"/>
    <mergeCell ref="O354:P354"/>
    <mergeCell ref="L355:N355"/>
    <mergeCell ref="O355:P355"/>
    <mergeCell ref="L356:N356"/>
    <mergeCell ref="O356:P356"/>
    <mergeCell ref="L357:N357"/>
    <mergeCell ref="O357:P357"/>
    <mergeCell ref="A81:A97"/>
    <mergeCell ref="A98:A120"/>
    <mergeCell ref="A121:A142"/>
    <mergeCell ref="A143:A161"/>
    <mergeCell ref="A162:A342"/>
    <mergeCell ref="A343:A351"/>
    <mergeCell ref="A1:G1"/>
    <mergeCell ref="A3:A33"/>
    <mergeCell ref="A34:A41"/>
    <mergeCell ref="A42:A58"/>
    <mergeCell ref="A59:A67"/>
    <mergeCell ref="A68:A8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2021-09-02T06:35:52Z</cp:lastPrinted>
  <dcterms:created xsi:type="dcterms:W3CDTF">2021-09-02T06:33:07Z</dcterms:created>
  <dcterms:modified xsi:type="dcterms:W3CDTF">2021-09-02T06:37:23Z</dcterms:modified>
</cp:coreProperties>
</file>